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310"/>
  </bookViews>
  <sheets>
    <sheet name="с 2021 года" sheetId="50" r:id="rId1"/>
  </sheets>
  <definedNames>
    <definedName name="а1" localSheetId="0">#REF!</definedName>
    <definedName name="а1">#REF!</definedName>
    <definedName name="А14" localSheetId="0">#REF!</definedName>
    <definedName name="А14">#REF!</definedName>
    <definedName name="_xlnm.Print_Area" localSheetId="0">'с 2021 года'!$A$1:$H$40</definedName>
  </definedNames>
  <calcPr calcId="125725"/>
</workbook>
</file>

<file path=xl/calcChain.xml><?xml version="1.0" encoding="utf-8"?>
<calcChain xmlns="http://schemas.openxmlformats.org/spreadsheetml/2006/main">
  <c r="G33" i="50"/>
  <c r="E33"/>
  <c r="D33"/>
  <c r="F33" s="1"/>
  <c r="E13"/>
  <c r="F13"/>
  <c r="G13"/>
  <c r="H13"/>
  <c r="D10"/>
  <c r="E10"/>
  <c r="D11"/>
  <c r="E11"/>
  <c r="G11"/>
  <c r="H11"/>
  <c r="D12"/>
  <c r="G12"/>
  <c r="H12"/>
  <c r="D14"/>
  <c r="E14" s="1"/>
  <c r="D15"/>
  <c r="E15" s="1"/>
  <c r="D16"/>
  <c r="E16" s="1"/>
  <c r="F16"/>
  <c r="D17"/>
  <c r="G17" s="1"/>
  <c r="D18"/>
  <c r="G18" s="1"/>
  <c r="D19"/>
  <c r="E19" s="1"/>
  <c r="D20"/>
  <c r="F20"/>
  <c r="D21"/>
  <c r="G21"/>
  <c r="D22"/>
  <c r="H22" s="1"/>
  <c r="E22"/>
  <c r="D23"/>
  <c r="E23"/>
  <c r="D24"/>
  <c r="F24" s="1"/>
  <c r="D25"/>
  <c r="G25"/>
  <c r="D26"/>
  <c r="G26"/>
  <c r="E26"/>
  <c r="F26"/>
  <c r="H26"/>
  <c r="D27"/>
  <c r="E27"/>
  <c r="D28"/>
  <c r="F28" s="1"/>
  <c r="D29"/>
  <c r="G29"/>
  <c r="D30"/>
  <c r="F30" s="1"/>
  <c r="D31"/>
  <c r="E31" s="1"/>
  <c r="D32"/>
  <c r="G32" s="1"/>
  <c r="F32"/>
  <c r="E32"/>
  <c r="D34"/>
  <c r="H34" s="1"/>
  <c r="G34"/>
  <c r="F34"/>
  <c r="D35"/>
  <c r="G35" s="1"/>
  <c r="E35"/>
  <c r="F35"/>
  <c r="H35"/>
  <c r="D36"/>
  <c r="H36" s="1"/>
  <c r="E36"/>
  <c r="D37"/>
  <c r="G37" s="1"/>
  <c r="F37"/>
  <c r="D38"/>
  <c r="G38" s="1"/>
  <c r="D39"/>
  <c r="H39" s="1"/>
  <c r="F39"/>
  <c r="E39"/>
  <c r="H20"/>
  <c r="H21"/>
  <c r="G20"/>
  <c r="F25"/>
  <c r="F21"/>
  <c r="E20"/>
  <c r="F17"/>
  <c r="H15"/>
  <c r="H37"/>
  <c r="G14"/>
  <c r="G39"/>
  <c r="H38"/>
  <c r="G30"/>
  <c r="H29"/>
  <c r="G28"/>
  <c r="H23"/>
  <c r="F22"/>
  <c r="H16"/>
  <c r="F14"/>
  <c r="F12"/>
  <c r="H14"/>
  <c r="H28"/>
  <c r="E37"/>
  <c r="H31"/>
  <c r="F29"/>
  <c r="H25"/>
  <c r="G24"/>
  <c r="H17"/>
  <c r="G16"/>
  <c r="H27"/>
  <c r="H10"/>
  <c r="E38"/>
  <c r="E34"/>
  <c r="G31"/>
  <c r="E29"/>
  <c r="G27"/>
  <c r="E25"/>
  <c r="G23"/>
  <c r="E21"/>
  <c r="G19"/>
  <c r="E17"/>
  <c r="G15"/>
  <c r="E12"/>
  <c r="F11"/>
  <c r="G10"/>
  <c r="F36"/>
  <c r="F31"/>
  <c r="F27"/>
  <c r="F23"/>
  <c r="F19"/>
  <c r="F15"/>
  <c r="F10"/>
  <c r="H33" l="1"/>
  <c r="E30"/>
  <c r="E24"/>
  <c r="H19"/>
  <c r="E18"/>
  <c r="H30"/>
  <c r="F18"/>
  <c r="G36"/>
  <c r="E28"/>
  <c r="F38"/>
  <c r="H24"/>
  <c r="G22"/>
  <c r="H18"/>
  <c r="H32"/>
</calcChain>
</file>

<file path=xl/sharedStrings.xml><?xml version="1.0" encoding="utf-8"?>
<sst xmlns="http://schemas.openxmlformats.org/spreadsheetml/2006/main" count="46" uniqueCount="37">
  <si>
    <t>Специалист по кадрам</t>
  </si>
  <si>
    <t>Специалист по социальной работе</t>
  </si>
  <si>
    <t>Водитель автомобиля</t>
  </si>
  <si>
    <t>Рабочий по комплексному обслуживанию и ремонту зданий</t>
  </si>
  <si>
    <t>Бухгалтер 1 категории</t>
  </si>
  <si>
    <t>Экономист 1 категории</t>
  </si>
  <si>
    <t>Юрисконсульт 1 категории</t>
  </si>
  <si>
    <t>Психолог 1 категории</t>
  </si>
  <si>
    <t>Электромонтер по ремонту и обслуживанию электрооборудования</t>
  </si>
  <si>
    <t>Слесарь - сантехник</t>
  </si>
  <si>
    <t>Буфетчик</t>
  </si>
  <si>
    <t>Кладовщик</t>
  </si>
  <si>
    <t xml:space="preserve">Уборщик территорий </t>
  </si>
  <si>
    <t>Уборщик служебных помещений</t>
  </si>
  <si>
    <t>Заведующий хозяйством</t>
  </si>
  <si>
    <t>Инженер программист 2 категории</t>
  </si>
  <si>
    <t>мах</t>
  </si>
  <si>
    <t>Дежурный по режиму дежурная часть</t>
  </si>
  <si>
    <t>Дежурный по режиму (подменный сотрудник)</t>
  </si>
  <si>
    <t>Кол-во штатных единиц</t>
  </si>
  <si>
    <t xml:space="preserve">Оклад (должностной оклад), ставка заработной платы, руб. </t>
  </si>
  <si>
    <r>
      <t xml:space="preserve">К </t>
    </r>
    <r>
      <rPr>
        <sz val="10"/>
        <rFont val="Times New Roman"/>
        <family val="1"/>
        <charset val="204"/>
      </rPr>
      <t>(коэф)</t>
    </r>
  </si>
  <si>
    <t>КГБУ СО "Ачинский центр адаптации"</t>
  </si>
  <si>
    <t>(наименование учреждения)</t>
  </si>
  <si>
    <t>Наименование должности</t>
  </si>
  <si>
    <t>ВАЖНОСТЬ 80</t>
  </si>
  <si>
    <t>КАЧЕСТВО 120</t>
  </si>
  <si>
    <t>ИНТЕНСИВНОСТЬ 100</t>
  </si>
  <si>
    <t>ГОДОВАЯ 200</t>
  </si>
  <si>
    <t>Электромонтер по ремонту и обслуживанию электрооборудования 0,5 ставки</t>
  </si>
  <si>
    <t xml:space="preserve">Специалист по охране труда 1 категории </t>
  </si>
  <si>
    <t xml:space="preserve"> </t>
  </si>
  <si>
    <t>Рабочий по комплексному обслуживанию и ремонту зданий 0,5 ставки</t>
  </si>
  <si>
    <t>Уборщик территорий 0,5 ставки</t>
  </si>
  <si>
    <t>Психолог 1 категории 0,5 ставки</t>
  </si>
  <si>
    <t>Специалист по социальной работе 0,5 ставки</t>
  </si>
  <si>
    <r>
      <t xml:space="preserve">Расчет предельного количества баллов в КГБУ СО "Ачинский центр адаптации" </t>
    </r>
    <r>
      <rPr>
        <b/>
        <u/>
        <sz val="16"/>
        <color indexed="10"/>
        <rFont val="Times New Roman"/>
        <family val="1"/>
        <charset val="204"/>
      </rPr>
      <t>с 01.01.2022 года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</si>
</sst>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u/>
      <sz val="16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4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2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5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3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2" fillId="3" borderId="0" applyNumberFormat="0" applyBorder="0" applyAlignment="0" applyProtection="0"/>
    <xf numFmtId="0" fontId="16" fillId="14" borderId="1" applyNumberFormat="0" applyAlignment="0" applyProtection="0"/>
    <xf numFmtId="0" fontId="18" fillId="24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7" fillId="9" borderId="7" applyNumberFormat="0" applyFont="0" applyAlignment="0" applyProtection="0"/>
    <xf numFmtId="0" fontId="7" fillId="9" borderId="7" applyNumberFormat="0" applyFont="0" applyAlignment="0" applyProtection="0"/>
    <xf numFmtId="0" fontId="15" fillId="14" borderId="8" applyNumberFormat="0" applyAlignment="0" applyProtection="0"/>
    <xf numFmtId="0" fontId="3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14" fillId="7" borderId="1" applyNumberFormat="0" applyAlignment="0" applyProtection="0"/>
    <xf numFmtId="0" fontId="15" fillId="8" borderId="8" applyNumberFormat="0" applyAlignment="0" applyProtection="0"/>
    <xf numFmtId="0" fontId="16" fillId="8" borderId="1" applyNumberFormat="0" applyAlignment="0" applyProtection="0"/>
    <xf numFmtId="0" fontId="23" fillId="0" borderId="10" applyNumberFormat="0" applyFill="0" applyAlignment="0" applyProtection="0"/>
    <xf numFmtId="0" fontId="24" fillId="0" borderId="4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8" fillId="24" borderId="2" applyNumberFormat="0" applyAlignment="0" applyProtection="0"/>
    <xf numFmtId="0" fontId="26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47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17" fillId="0" borderId="6" applyNumberFormat="0" applyFill="0" applyAlignment="0" applyProtection="0"/>
    <xf numFmtId="0" fontId="19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/>
    <xf numFmtId="0" fontId="1" fillId="0" borderId="0" xfId="740"/>
    <xf numFmtId="0" fontId="34" fillId="0" borderId="13" xfId="736" applyFont="1" applyBorder="1" applyAlignment="1">
      <alignment horizontal="center" wrapText="1" shrinkToFit="1"/>
    </xf>
    <xf numFmtId="0" fontId="1" fillId="0" borderId="0" xfId="740" applyBorder="1"/>
    <xf numFmtId="0" fontId="21" fillId="0" borderId="0" xfId="740" applyFont="1" applyFill="1" applyAlignment="1">
      <alignment horizontal="center"/>
    </xf>
    <xf numFmtId="0" fontId="32" fillId="26" borderId="14" xfId="736" applyFont="1" applyFill="1" applyBorder="1" applyAlignment="1">
      <alignment horizontal="center"/>
    </xf>
    <xf numFmtId="0" fontId="9" fillId="26" borderId="14" xfId="736" applyFont="1" applyFill="1" applyBorder="1" applyAlignment="1">
      <alignment horizontal="center" vertical="center" wrapText="1"/>
    </xf>
    <xf numFmtId="0" fontId="37" fillId="0" borderId="0" xfId="740" applyFont="1"/>
    <xf numFmtId="0" fontId="36" fillId="0" borderId="0" xfId="736" applyFont="1"/>
    <xf numFmtId="0" fontId="38" fillId="0" borderId="0" xfId="740" applyFont="1"/>
    <xf numFmtId="0" fontId="35" fillId="0" borderId="0" xfId="740" applyFont="1"/>
    <xf numFmtId="0" fontId="27" fillId="0" borderId="0" xfId="740" applyFont="1"/>
    <xf numFmtId="0" fontId="39" fillId="0" borderId="0" xfId="740" applyFont="1" applyBorder="1"/>
    <xf numFmtId="0" fontId="40" fillId="0" borderId="13" xfId="736" applyFont="1" applyBorder="1" applyAlignment="1">
      <alignment horizontal="center" wrapText="1" shrinkToFit="1"/>
    </xf>
    <xf numFmtId="1" fontId="41" fillId="26" borderId="14" xfId="736" applyNumberFormat="1" applyFont="1" applyFill="1" applyBorder="1" applyAlignment="1">
      <alignment horizontal="center" vertical="center" wrapText="1"/>
    </xf>
    <xf numFmtId="3" fontId="41" fillId="0" borderId="0" xfId="736" applyNumberFormat="1" applyFont="1"/>
    <xf numFmtId="0" fontId="41" fillId="0" borderId="0" xfId="736" applyFont="1"/>
    <xf numFmtId="0" fontId="39" fillId="0" borderId="0" xfId="740" applyFont="1"/>
    <xf numFmtId="3" fontId="41" fillId="26" borderId="14" xfId="736" applyNumberFormat="1" applyFont="1" applyFill="1" applyBorder="1" applyAlignment="1">
      <alignment horizontal="center" vertical="center" wrapText="1"/>
    </xf>
    <xf numFmtId="0" fontId="42" fillId="0" borderId="0" xfId="740" applyFont="1" applyBorder="1"/>
    <xf numFmtId="0" fontId="40" fillId="0" borderId="0" xfId="736" applyFont="1"/>
    <xf numFmtId="0" fontId="42" fillId="0" borderId="0" xfId="740" applyFont="1"/>
    <xf numFmtId="0" fontId="43" fillId="27" borderId="14" xfId="736" applyFont="1" applyFill="1" applyBorder="1" applyAlignment="1">
      <alignment horizontal="left" wrapText="1"/>
    </xf>
    <xf numFmtId="1" fontId="43" fillId="0" borderId="14" xfId="736" applyNumberFormat="1" applyFont="1" applyFill="1" applyBorder="1" applyAlignment="1">
      <alignment horizontal="center" vertical="center" wrapText="1"/>
    </xf>
    <xf numFmtId="3" fontId="43" fillId="27" borderId="14" xfId="736" applyNumberFormat="1" applyFont="1" applyFill="1" applyBorder="1" applyAlignment="1">
      <alignment horizontal="center" vertical="center" wrapText="1"/>
    </xf>
    <xf numFmtId="2" fontId="43" fillId="0" borderId="14" xfId="736" applyNumberFormat="1" applyFont="1" applyBorder="1" applyAlignment="1">
      <alignment horizontal="center" vertical="center" wrapText="1"/>
    </xf>
    <xf numFmtId="1" fontId="43" fillId="0" borderId="14" xfId="736" applyNumberFormat="1" applyFont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3" fontId="43" fillId="0" borderId="14" xfId="736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165" fontId="43" fillId="0" borderId="14" xfId="736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 applyProtection="1">
      <alignment horizontal="left" vertical="center" wrapText="1"/>
      <protection locked="0"/>
    </xf>
    <xf numFmtId="0" fontId="43" fillId="0" borderId="14" xfId="742" applyFont="1" applyFill="1" applyBorder="1" applyAlignment="1">
      <alignment vertical="top" wrapText="1"/>
    </xf>
    <xf numFmtId="0" fontId="43" fillId="0" borderId="14" xfId="734" applyFont="1" applyBorder="1" applyAlignment="1" applyProtection="1">
      <alignment horizontal="left" vertical="center" wrapText="1"/>
      <protection locked="0"/>
    </xf>
    <xf numFmtId="0" fontId="43" fillId="0" borderId="14" xfId="743" applyFont="1" applyFill="1" applyBorder="1" applyAlignment="1">
      <alignment horizontal="left" vertical="center" wrapText="1"/>
    </xf>
    <xf numFmtId="0" fontId="43" fillId="0" borderId="0" xfId="736" applyFont="1"/>
    <xf numFmtId="0" fontId="32" fillId="26" borderId="14" xfId="736" applyFont="1" applyFill="1" applyBorder="1" applyAlignment="1">
      <alignment horizontal="center" vertical="center" wrapText="1"/>
    </xf>
    <xf numFmtId="0" fontId="32" fillId="26" borderId="15" xfId="736" applyFont="1" applyFill="1" applyBorder="1" applyAlignment="1">
      <alignment horizontal="center" vertical="center" wrapText="1"/>
    </xf>
    <xf numFmtId="0" fontId="32" fillId="26" borderId="15" xfId="736" applyFont="1" applyFill="1" applyBorder="1" applyAlignment="1">
      <alignment horizontal="center"/>
    </xf>
    <xf numFmtId="0" fontId="41" fillId="26" borderId="16" xfId="736" applyFont="1" applyFill="1" applyBorder="1" applyAlignment="1">
      <alignment horizontal="center" vertical="center" wrapText="1"/>
    </xf>
    <xf numFmtId="0" fontId="41" fillId="26" borderId="18" xfId="736" applyFont="1" applyFill="1" applyBorder="1" applyAlignment="1">
      <alignment horizontal="center" vertical="center" wrapText="1"/>
    </xf>
    <xf numFmtId="0" fontId="33" fillId="0" borderId="0" xfId="740" applyFont="1" applyBorder="1" applyAlignment="1">
      <alignment horizontal="center"/>
    </xf>
    <xf numFmtId="0" fontId="8" fillId="0" borderId="0" xfId="736" applyFont="1" applyBorder="1" applyAlignment="1">
      <alignment horizontal="center" vertical="center" wrapText="1"/>
    </xf>
    <xf numFmtId="0" fontId="45" fillId="0" borderId="0" xfId="736" applyFont="1" applyBorder="1" applyAlignment="1">
      <alignment horizontal="center" wrapText="1" shrinkToFit="1"/>
    </xf>
    <xf numFmtId="0" fontId="8" fillId="26" borderId="16" xfId="736" applyFont="1" applyFill="1" applyBorder="1" applyAlignment="1">
      <alignment horizontal="center" vertical="center" wrapText="1"/>
    </xf>
    <xf numFmtId="0" fontId="8" fillId="26" borderId="17" xfId="736" applyFont="1" applyFill="1" applyBorder="1" applyAlignment="1">
      <alignment horizontal="center" vertical="center" wrapText="1"/>
    </xf>
    <xf numFmtId="0" fontId="8" fillId="26" borderId="18" xfId="736" applyFont="1" applyFill="1" applyBorder="1" applyAlignment="1">
      <alignment horizontal="center" vertical="center" wrapText="1"/>
    </xf>
    <xf numFmtId="0" fontId="9" fillId="26" borderId="16" xfId="736" applyFont="1" applyFill="1" applyBorder="1" applyAlignment="1">
      <alignment horizontal="center" vertical="center" wrapText="1"/>
    </xf>
    <xf numFmtId="0" fontId="9" fillId="26" borderId="17" xfId="736" applyFont="1" applyFill="1" applyBorder="1" applyAlignment="1">
      <alignment horizontal="center" vertical="center" wrapText="1"/>
    </xf>
    <xf numFmtId="0" fontId="9" fillId="26" borderId="18" xfId="736" applyFont="1" applyFill="1" applyBorder="1" applyAlignment="1">
      <alignment horizontal="center" vertical="center" wrapText="1"/>
    </xf>
    <xf numFmtId="4" fontId="41" fillId="26" borderId="14" xfId="736" applyNumberFormat="1" applyFont="1" applyFill="1" applyBorder="1" applyAlignment="1">
      <alignment horizontal="center" vertical="center" wrapText="1"/>
    </xf>
  </cellXfs>
  <cellStyles count="7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— акцент1" xfId="8"/>
    <cellStyle name="20% - Акцент1 2" xfId="9"/>
    <cellStyle name="20% - Акцент1_Адаптация Ачинск_Штатное расписание с 01.04.2017" xfId="10"/>
    <cellStyle name="20% — акцент1_Адаптация Ачинск_Штатное расписание с 01.04.2017" xfId="11"/>
    <cellStyle name="20% - Акцент1_Адаптация Ачинск_Штатное расписание с 01.04.2017_критерии Важность и Качество" xfId="12"/>
    <cellStyle name="20% — акцент1_Адаптация Ачинск_Штатное расписание с 01.04.2017_критерии Важность и Качество" xfId="13"/>
    <cellStyle name="20% - Акцент1_Адаптация Ачинск_Штатное расписание с 2017 года" xfId="14"/>
    <cellStyle name="20% — акцент1_Адаптация Ачинск_Штатное расписание с 2017 года" xfId="15"/>
    <cellStyle name="20% - Акцент1_Адаптация Ачинск_Штатное расписание с 2017 года_Адаптация Ачинск_Штатное расписание с 01.04.2017" xfId="16"/>
    <cellStyle name="20% — акцент1_Адаптация Ачинск_Штатное расписание с 2017 года_Адаптация Ачинск_Штатное расписание с 01.04.2017" xfId="17"/>
    <cellStyle name="20% - Акцент1_Адаптация Ачинск_Штатное расписание с 2017 года_Адаптация Ачинск_Штатное расписание с 01.04.2017_критерии Важность и Качество" xfId="18"/>
    <cellStyle name="20% — акцент1_Адаптация Ачинск_Штатное расписание с 2017 года_Адаптация Ачинск_Штатное расписание с 01.04.2017_критерии Важность и Качество" xfId="19"/>
    <cellStyle name="20% - Акцент1_Адаптация Ачинск_Штатное расписание с 2017 года_критерии Важность и Качество" xfId="20"/>
    <cellStyle name="20% — акцент1_Адаптация Ачинск_Штатное расписание с 2017 года_критерии Важность и Качество" xfId="21"/>
    <cellStyle name="20% - Акцент1_для расчета балла 2013" xfId="22"/>
    <cellStyle name="20% — акцент1_критерии Важность и Качество" xfId="23"/>
    <cellStyle name="20% - Акцент1_Штатное КГАУ СО РЦДПсОВ  на 01.10.2013_Штатное на 2013 год для Кожемякиной" xfId="24"/>
    <cellStyle name="20% — акцент1_Штатное КГАУ СО РЦДПсОВ  на 01.10.2013_Штатное на 2013 год для Кожемякиной" xfId="25"/>
    <cellStyle name="20% - Акцент1_Штатное КГАУ СО РЦДПсОВ  на 01.10.2013_Штатное на 2013 год для Кожемякиной_Адаптация Ачинск_Штатное расписание с 01.04.2017" xfId="26"/>
    <cellStyle name="20% — акцент1_Штатное КГАУ СО РЦДПсОВ  на 01.10.2013_Штатное на 2013 год для Кожемякиной_Адаптация Ачинск_Штатное расписание с 01.04.2017" xfId="27"/>
    <cellStyle name="20% - Акцент1_Штатное КГАУ СО РЦДПсОВ  на 01.10.2013_Штатное на 2013 год для Кожемякиной_Адаптация Ачинск_Штатное расписание с 01.04.2017_критерии Важность и Качество" xfId="28"/>
    <cellStyle name="20% — акцент1_Штатное КГАУ СО РЦДПсОВ  на 01.10.2013_Штатное на 2013 год для Кожемякиной_Адаптация Ачинск_Штатное расписание с 01.04.2017_критерии Важность и Качество" xfId="29"/>
    <cellStyle name="20% - Акцент1_Штатное КГАУ СО РЦДПсОВ  на 01.10.2013_Штатное на 2013 год для Кожемякиной_Адаптация Ачинск_Штатное расписание с 2017 года" xfId="30"/>
    <cellStyle name="20% — акцент1_Штатное КГАУ СО РЦДПсОВ  на 01.10.2013_Штатное на 2013 год для Кожемякиной_Адаптация Ачинск_Штатное расписание с 2017 года" xfId="31"/>
    <cellStyle name="20% -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2"/>
    <cellStyle name="20% —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3"/>
    <cellStyle name="20% -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4"/>
    <cellStyle name="20% —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5"/>
    <cellStyle name="20% - Акцент1_Штатное КГАУ СО РЦДПсОВ  на 01.10.2013_Штатное на 2013 год для Кожемякиной_Адаптация Ачинск_Штатное расписание с 2017 года_критерии Важность и Качество" xfId="36"/>
    <cellStyle name="20% — акцент1_Штатное КГАУ СО РЦДПсОВ  на 01.10.2013_Штатное на 2013 год для Кожемякиной_Адаптация Ачинск_Штатное расписание с 2017 года_критерии Важность и Качество" xfId="37"/>
    <cellStyle name="20% - Акцент1_Штатное КГАУ СО РЦДПсОВ  на 01.10.2013_Штатное на 2013 год для Кожемякиной_критерии Важность и Качество" xfId="38"/>
    <cellStyle name="20% — акцент1_Штатное КГАУ СО РЦДПсОВ  на 01.10.2013_Штатное на 2013 год для Кожемякиной_критерии Важность и Качество" xfId="39"/>
    <cellStyle name="20% - Акцент1_Штатное на 2013 год для Кожемякиной" xfId="40"/>
    <cellStyle name="20% — акцент1_Штатное на 2013 год для Кожемякиной" xfId="41"/>
    <cellStyle name="20% - Акцент1_Штатное на 2013 год для Кожемякиной_Адаптация Ачинск_Штатное расписание с 01.04.2017" xfId="42"/>
    <cellStyle name="20% — акцент1_Штатное на 2013 год для Кожемякиной_Адаптация Ачинск_Штатное расписание с 01.04.2017" xfId="43"/>
    <cellStyle name="20% - Акцент1_Штатное на 2013 год для Кожемякиной_Адаптация Ачинск_Штатное расписание с 01.04.2017_критерии Важность и Качество" xfId="44"/>
    <cellStyle name="20% — акцент1_Штатное на 2013 год для Кожемякиной_Адаптация Ачинск_Штатное расписание с 01.04.2017_критерии Важность и Качество" xfId="45"/>
    <cellStyle name="20% - Акцент1_Штатное на 2013 год для Кожемякиной_Адаптация Ачинск_Штатное расписание с 2017 года" xfId="46"/>
    <cellStyle name="20% — акцент1_Штатное на 2013 год для Кожемякиной_Адаптация Ачинск_Штатное расписание с 2017 года" xfId="47"/>
    <cellStyle name="20% - Акцент1_Штатное на 2013 год для Кожемякиной_Адаптация Ачинск_Штатное расписание с 2017 года_Адаптация Ачинск_Штатное расписание с 01.04.2017" xfId="48"/>
    <cellStyle name="20% — акцент1_Штатное на 2013 год для Кожемякиной_Адаптация Ачинск_Штатное расписание с 2017 года_Адаптация Ачинск_Штатное расписание с 01.04.2017" xfId="49"/>
    <cellStyle name="20% - Акцент1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0"/>
    <cellStyle name="20% — акцент1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1"/>
    <cellStyle name="20% - Акцент1_Штатное на 2013 год для Кожемякиной_Адаптация Ачинск_Штатное расписание с 2017 года_критерии Важность и Качество" xfId="52"/>
    <cellStyle name="20% — акцент1_Штатное на 2013 год для Кожемякиной_Адаптация Ачинск_Штатное расписание с 2017 года_критерии Важность и Качество" xfId="53"/>
    <cellStyle name="20% - Акцент1_Штатное на 2013 год для Кожемякиной_критерии Важность и Качество" xfId="54"/>
    <cellStyle name="20% — акцент1_Штатное на 2013 год для Кожемякиной_критерии Важность и Качество" xfId="55"/>
    <cellStyle name="20% - Акцент2" xfId="56"/>
    <cellStyle name="20% — акцент2" xfId="57"/>
    <cellStyle name="20% - Акцент2 2" xfId="58"/>
    <cellStyle name="20% - Акцент2_Адаптация Ачинск_Штатное расписание с 01.04.2017" xfId="59"/>
    <cellStyle name="20% — акцент2_Адаптация Ачинск_Штатное расписание с 01.04.2017" xfId="60"/>
    <cellStyle name="20% - Акцент2_Адаптация Ачинск_Штатное расписание с 01.04.2017_критерии Важность и Качество" xfId="61"/>
    <cellStyle name="20% — акцент2_Адаптация Ачинск_Штатное расписание с 01.04.2017_критерии Важность и Качество" xfId="62"/>
    <cellStyle name="20% - Акцент2_Адаптация Ачинск_Штатное расписание с 2017 года" xfId="63"/>
    <cellStyle name="20% — акцент2_Адаптация Ачинск_Штатное расписание с 2017 года" xfId="64"/>
    <cellStyle name="20% - Акцент2_Адаптация Ачинск_Штатное расписание с 2017 года_Адаптация Ачинск_Штатное расписание с 01.04.2017" xfId="65"/>
    <cellStyle name="20% — акцент2_Адаптация Ачинск_Штатное расписание с 2017 года_Адаптация Ачинск_Штатное расписание с 01.04.2017" xfId="66"/>
    <cellStyle name="20% - Акцент2_Адаптация Ачинск_Штатное расписание с 2017 года_Адаптация Ачинск_Штатное расписание с 01.04.2017_критерии Важность и Качество" xfId="67"/>
    <cellStyle name="20% — акцент2_Адаптация Ачинск_Штатное расписание с 2017 года_Адаптация Ачинск_Штатное расписание с 01.04.2017_критерии Важность и Качество" xfId="68"/>
    <cellStyle name="20% - Акцент2_Адаптация Ачинск_Штатное расписание с 2017 года_критерии Важность и Качество" xfId="69"/>
    <cellStyle name="20% — акцент2_Адаптация Ачинск_Штатное расписание с 2017 года_критерии Важность и Качество" xfId="70"/>
    <cellStyle name="20% - Акцент2_для расчета балла 2013" xfId="71"/>
    <cellStyle name="20% — акцент2_критерии Важность и Качество" xfId="72"/>
    <cellStyle name="20% - Акцент2_Штатное КГАУ СО РЦДПсОВ  на 01.10.2013_Штатное на 2013 год для Кожемякиной" xfId="73"/>
    <cellStyle name="20% — акцент2_Штатное КГАУ СО РЦДПсОВ  на 01.10.2013_Штатное на 2013 год для Кожемякиной" xfId="74"/>
    <cellStyle name="20% - Акцент2_Штатное КГАУ СО РЦДПсОВ  на 01.10.2013_Штатное на 2013 год для Кожемякиной_Адаптация Ачинск_Штатное расписание с 01.04.2017" xfId="75"/>
    <cellStyle name="20% — акцент2_Штатное КГАУ СО РЦДПсОВ  на 01.10.2013_Штатное на 2013 год для Кожемякиной_Адаптация Ачинск_Штатное расписание с 01.04.2017" xfId="76"/>
    <cellStyle name="20% - Акцент2_Штатное КГАУ СО РЦДПсОВ  на 01.10.2013_Штатное на 2013 год для Кожемякиной_Адаптация Ачинск_Штатное расписание с 01.04.2017_критерии Важность и Качество" xfId="77"/>
    <cellStyle name="20% — акцент2_Штатное КГАУ СО РЦДПсОВ  на 01.10.2013_Штатное на 2013 год для Кожемякиной_Адаптация Ачинск_Штатное расписание с 01.04.2017_критерии Важность и Качество" xfId="78"/>
    <cellStyle name="20% - Акцент2_Штатное КГАУ СО РЦДПсОВ  на 01.10.2013_Штатное на 2013 год для Кожемякиной_Адаптация Ачинск_Штатное расписание с 2017 года" xfId="79"/>
    <cellStyle name="20% — акцент2_Штатное КГАУ СО РЦДПсОВ  на 01.10.2013_Штатное на 2013 год для Кожемякиной_Адаптация Ачинск_Штатное расписание с 2017 года" xfId="80"/>
    <cellStyle name="20% -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81"/>
    <cellStyle name="20% —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82"/>
    <cellStyle name="20% -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83"/>
    <cellStyle name="20% —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84"/>
    <cellStyle name="20% - Акцент2_Штатное КГАУ СО РЦДПсОВ  на 01.10.2013_Штатное на 2013 год для Кожемякиной_Адаптация Ачинск_Штатное расписание с 2017 года_критерии Важность и Качество" xfId="85"/>
    <cellStyle name="20% — акцент2_Штатное КГАУ СО РЦДПсОВ  на 01.10.2013_Штатное на 2013 год для Кожемякиной_Адаптация Ачинск_Штатное расписание с 2017 года_критерии Важность и Качество" xfId="86"/>
    <cellStyle name="20% - Акцент2_Штатное КГАУ СО РЦДПсОВ  на 01.10.2013_Штатное на 2013 год для Кожемякиной_критерии Важность и Качество" xfId="87"/>
    <cellStyle name="20% — акцент2_Штатное КГАУ СО РЦДПсОВ  на 01.10.2013_Штатное на 2013 год для Кожемякиной_критерии Важность и Качество" xfId="88"/>
    <cellStyle name="20% - Акцент2_Штатное на 2013 год для Кожемякиной" xfId="89"/>
    <cellStyle name="20% — акцент2_Штатное на 2013 год для Кожемякиной" xfId="90"/>
    <cellStyle name="20% - Акцент2_Штатное на 2013 год для Кожемякиной_Адаптация Ачинск_Штатное расписание с 01.04.2017" xfId="91"/>
    <cellStyle name="20% — акцент2_Штатное на 2013 год для Кожемякиной_Адаптация Ачинск_Штатное расписание с 01.04.2017" xfId="92"/>
    <cellStyle name="20% - Акцент2_Штатное на 2013 год для Кожемякиной_Адаптация Ачинск_Штатное расписание с 01.04.2017_критерии Важность и Качество" xfId="93"/>
    <cellStyle name="20% — акцент2_Штатное на 2013 год для Кожемякиной_Адаптация Ачинск_Штатное расписание с 01.04.2017_критерии Важность и Качество" xfId="94"/>
    <cellStyle name="20% - Акцент2_Штатное на 2013 год для Кожемякиной_Адаптация Ачинск_Штатное расписание с 2017 года" xfId="95"/>
    <cellStyle name="20% — акцент2_Штатное на 2013 год для Кожемякиной_Адаптация Ачинск_Штатное расписание с 2017 года" xfId="96"/>
    <cellStyle name="20% - Акцент2_Штатное на 2013 год для Кожемякиной_Адаптация Ачинск_Штатное расписание с 2017 года_Адаптация Ачинск_Штатное расписание с 01.04.2017" xfId="97"/>
    <cellStyle name="20% — акцент2_Штатное на 2013 год для Кожемякиной_Адаптация Ачинск_Штатное расписание с 2017 года_Адаптация Ачинск_Штатное расписание с 01.04.2017" xfId="98"/>
    <cellStyle name="20% - Акцент2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99"/>
    <cellStyle name="20% — акцент2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00"/>
    <cellStyle name="20% - Акцент2_Штатное на 2013 год для Кожемякиной_Адаптация Ачинск_Штатное расписание с 2017 года_критерии Важность и Качество" xfId="101"/>
    <cellStyle name="20% — акцент2_Штатное на 2013 год для Кожемякиной_Адаптация Ачинск_Штатное расписание с 2017 года_критерии Важность и Качество" xfId="102"/>
    <cellStyle name="20% - Акцент2_Штатное на 2013 год для Кожемякиной_критерии Важность и Качество" xfId="103"/>
    <cellStyle name="20% — акцент2_Штатное на 2013 год для Кожемякиной_критерии Важность и Качество" xfId="104"/>
    <cellStyle name="20% - Акцент3" xfId="105"/>
    <cellStyle name="20% — акцент3" xfId="106"/>
    <cellStyle name="20% - Акцент3 2" xfId="107"/>
    <cellStyle name="20% - Акцент3_Адаптация Ачинск_Штатное расписание с 01.04.2017" xfId="108"/>
    <cellStyle name="20% — акцент3_Адаптация Ачинск_Штатное расписание с 01.04.2017" xfId="109"/>
    <cellStyle name="20% - Акцент3_Адаптация Ачинск_Штатное расписание с 01.04.2017_критерии Важность и Качество" xfId="110"/>
    <cellStyle name="20% — акцент3_Адаптация Ачинск_Штатное расписание с 01.04.2017_критерии Важность и Качество" xfId="111"/>
    <cellStyle name="20% - Акцент3_Адаптация Ачинск_Штатное расписание с 2017 года" xfId="112"/>
    <cellStyle name="20% — акцент3_Адаптация Ачинск_Штатное расписание с 2017 года" xfId="113"/>
    <cellStyle name="20% - Акцент3_Адаптация Ачинск_Штатное расписание с 2017 года_Адаптация Ачинск_Штатное расписание с 01.04.2017" xfId="114"/>
    <cellStyle name="20% — акцент3_Адаптация Ачинск_Штатное расписание с 2017 года_Адаптация Ачинск_Штатное расписание с 01.04.2017" xfId="115"/>
    <cellStyle name="20% - Акцент3_Адаптация Ачинск_Штатное расписание с 2017 года_Адаптация Ачинск_Штатное расписание с 01.04.2017_критерии Важность и Качество" xfId="116"/>
    <cellStyle name="20% — акцент3_Адаптация Ачинск_Штатное расписание с 2017 года_Адаптация Ачинск_Штатное расписание с 01.04.2017_критерии Важность и Качество" xfId="117"/>
    <cellStyle name="20% - Акцент3_Адаптация Ачинск_Штатное расписание с 2017 года_критерии Важность и Качество" xfId="118"/>
    <cellStyle name="20% — акцент3_Адаптация Ачинск_Штатное расписание с 2017 года_критерии Важность и Качество" xfId="119"/>
    <cellStyle name="20% - Акцент3_для расчета балла 2013" xfId="120"/>
    <cellStyle name="20% — акцент3_критерии Важность и Качество" xfId="121"/>
    <cellStyle name="20% - Акцент3_Штатное КГАУ СО РЦДПсОВ  на 01.10.2013_Штатное на 2013 год для Кожемякиной" xfId="122"/>
    <cellStyle name="20% — акцент3_Штатное КГАУ СО РЦДПсОВ  на 01.10.2013_Штатное на 2013 год для Кожемякиной" xfId="123"/>
    <cellStyle name="20% - Акцент3_Штатное КГАУ СО РЦДПсОВ  на 01.10.2013_Штатное на 2013 год для Кожемякиной_Адаптация Ачинск_Штатное расписание с 01.04.2017" xfId="124"/>
    <cellStyle name="20% — акцент3_Штатное КГАУ СО РЦДПсОВ  на 01.10.2013_Штатное на 2013 год для Кожемякиной_Адаптация Ачинск_Штатное расписание с 01.04.2017" xfId="125"/>
    <cellStyle name="20% - Акцент3_Штатное КГАУ СО РЦДПсОВ  на 01.10.2013_Штатное на 2013 год для Кожемякиной_Адаптация Ачинск_Штатное расписание с 01.04.2017_критерии Важность и Качество" xfId="126"/>
    <cellStyle name="20% — акцент3_Штатное КГАУ СО РЦДПсОВ  на 01.10.2013_Штатное на 2013 год для Кожемякиной_Адаптация Ачинск_Штатное расписание с 01.04.2017_критерии Важность и Качество" xfId="127"/>
    <cellStyle name="20% - Акцент3_Штатное КГАУ СО РЦДПсОВ  на 01.10.2013_Штатное на 2013 год для Кожемякиной_Адаптация Ачинск_Штатное расписание с 2017 года" xfId="128"/>
    <cellStyle name="20% — акцент3_Штатное КГАУ СО РЦДПсОВ  на 01.10.2013_Штатное на 2013 год для Кожемякиной_Адаптация Ачинск_Штатное расписание с 2017 года" xfId="129"/>
    <cellStyle name="20% -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130"/>
    <cellStyle name="20% —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131"/>
    <cellStyle name="20% -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32"/>
    <cellStyle name="20% —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33"/>
    <cellStyle name="20% - Акцент3_Штатное КГАУ СО РЦДПсОВ  на 01.10.2013_Штатное на 2013 год для Кожемякиной_Адаптация Ачинск_Штатное расписание с 2017 года_критерии Важность и Качество" xfId="134"/>
    <cellStyle name="20% — акцент3_Штатное КГАУ СО РЦДПсОВ  на 01.10.2013_Штатное на 2013 год для Кожемякиной_Адаптация Ачинск_Штатное расписание с 2017 года_критерии Важность и Качество" xfId="135"/>
    <cellStyle name="20% - Акцент3_Штатное КГАУ СО РЦДПсОВ  на 01.10.2013_Штатное на 2013 год для Кожемякиной_критерии Важность и Качество" xfId="136"/>
    <cellStyle name="20% — акцент3_Штатное КГАУ СО РЦДПсОВ  на 01.10.2013_Штатное на 2013 год для Кожемякиной_критерии Важность и Качество" xfId="137"/>
    <cellStyle name="20% - Акцент3_Штатное на 2013 год для Кожемякиной" xfId="138"/>
    <cellStyle name="20% — акцент3_Штатное на 2013 год для Кожемякиной" xfId="139"/>
    <cellStyle name="20% - Акцент3_Штатное на 2013 год для Кожемякиной_Адаптация Ачинск_Штатное расписание с 01.04.2017" xfId="140"/>
    <cellStyle name="20% — акцент3_Штатное на 2013 год для Кожемякиной_Адаптация Ачинск_Штатное расписание с 01.04.2017" xfId="141"/>
    <cellStyle name="20% - Акцент3_Штатное на 2013 год для Кожемякиной_Адаптация Ачинск_Штатное расписание с 01.04.2017_критерии Важность и Качество" xfId="142"/>
    <cellStyle name="20% — акцент3_Штатное на 2013 год для Кожемякиной_Адаптация Ачинск_Штатное расписание с 01.04.2017_критерии Важность и Качество" xfId="143"/>
    <cellStyle name="20% - Акцент3_Штатное на 2013 год для Кожемякиной_Адаптация Ачинск_Штатное расписание с 2017 года" xfId="144"/>
    <cellStyle name="20% — акцент3_Штатное на 2013 год для Кожемякиной_Адаптация Ачинск_Штатное расписание с 2017 года" xfId="145"/>
    <cellStyle name="20% - Акцент3_Штатное на 2013 год для Кожемякиной_Адаптация Ачинск_Штатное расписание с 2017 года_Адаптация Ачинск_Штатное расписание с 01.04.2017" xfId="146"/>
    <cellStyle name="20% — акцент3_Штатное на 2013 год для Кожемякиной_Адаптация Ачинск_Штатное расписание с 2017 года_Адаптация Ачинск_Штатное расписание с 01.04.2017" xfId="147"/>
    <cellStyle name="20% - Акцент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48"/>
    <cellStyle name="20% — акцент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49"/>
    <cellStyle name="20% - Акцент3_Штатное на 2013 год для Кожемякиной_Адаптация Ачинск_Штатное расписание с 2017 года_критерии Важность и Качество" xfId="150"/>
    <cellStyle name="20% — акцент3_Штатное на 2013 год для Кожемякиной_Адаптация Ачинск_Штатное расписание с 2017 года_критерии Важность и Качество" xfId="151"/>
    <cellStyle name="20% - Акцент3_Штатное на 2013 год для Кожемякиной_критерии Важность и Качество" xfId="152"/>
    <cellStyle name="20% — акцент3_Штатное на 2013 год для Кожемякиной_критерии Важность и Качество" xfId="153"/>
    <cellStyle name="20% - Акцент4" xfId="154"/>
    <cellStyle name="20% — акцент4" xfId="155"/>
    <cellStyle name="20% - Акцент4 2" xfId="156"/>
    <cellStyle name="20% - Акцент4_Адаптация Ачинск_Штатное расписание с 01.04.2017" xfId="157"/>
    <cellStyle name="20% — акцент4_Адаптация Ачинск_Штатное расписание с 01.04.2017" xfId="158"/>
    <cellStyle name="20% - Акцент4_Адаптация Ачинск_Штатное расписание с 01.04.2017_критерии Важность и Качество" xfId="159"/>
    <cellStyle name="20% — акцент4_Адаптация Ачинск_Штатное расписание с 01.04.2017_критерии Важность и Качество" xfId="160"/>
    <cellStyle name="20% - Акцент4_Адаптация Ачинск_Штатное расписание с 2017 года" xfId="161"/>
    <cellStyle name="20% — акцент4_Адаптация Ачинск_Штатное расписание с 2017 года" xfId="162"/>
    <cellStyle name="20% - Акцент4_Адаптация Ачинск_Штатное расписание с 2017 года_Адаптация Ачинск_Штатное расписание с 01.04.2017" xfId="163"/>
    <cellStyle name="20% — акцент4_Адаптация Ачинск_Штатное расписание с 2017 года_Адаптация Ачинск_Штатное расписание с 01.04.2017" xfId="164"/>
    <cellStyle name="20% - Акцент4_Адаптация Ачинск_Штатное расписание с 2017 года_Адаптация Ачинск_Штатное расписание с 01.04.2017_критерии Важность и Качество" xfId="165"/>
    <cellStyle name="20% — акцент4_Адаптация Ачинск_Штатное расписание с 2017 года_Адаптация Ачинск_Штатное расписание с 01.04.2017_критерии Важность и Качество" xfId="166"/>
    <cellStyle name="20% - Акцент4_Адаптация Ачинск_Штатное расписание с 2017 года_критерии Важность и Качество" xfId="167"/>
    <cellStyle name="20% — акцент4_Адаптация Ачинск_Штатное расписание с 2017 года_критерии Важность и Качество" xfId="168"/>
    <cellStyle name="20% - Акцент4_для расчета балла 2013" xfId="169"/>
    <cellStyle name="20% — акцент4_критерии Важность и Качество" xfId="170"/>
    <cellStyle name="20% - Акцент4_Штатное КГАУ СО РЦДПсОВ  на 01.10.2013_Штатное на 2013 год для Кожемякиной" xfId="171"/>
    <cellStyle name="20% — акцент4_Штатное КГАУ СО РЦДПсОВ  на 01.10.2013_Штатное на 2013 год для Кожемякиной" xfId="172"/>
    <cellStyle name="20% - Акцент4_Штатное КГАУ СО РЦДПсОВ  на 01.10.2013_Штатное на 2013 год для Кожемякиной_Адаптация Ачинск_Штатное расписание с 01.04.2017" xfId="173"/>
    <cellStyle name="20% — акцент4_Штатное КГАУ СО РЦДПсОВ  на 01.10.2013_Штатное на 2013 год для Кожемякиной_Адаптация Ачинск_Штатное расписание с 01.04.2017" xfId="174"/>
    <cellStyle name="20% - Акцент4_Штатное КГАУ СО РЦДПсОВ  на 01.10.2013_Штатное на 2013 год для Кожемякиной_Адаптация Ачинск_Штатное расписание с 01.04.2017_критерии Важность и Качество" xfId="175"/>
    <cellStyle name="20% — акцент4_Штатное КГАУ СО РЦДПсОВ  на 01.10.2013_Штатное на 2013 год для Кожемякиной_Адаптация Ачинск_Штатное расписание с 01.04.2017_критерии Важность и Качество" xfId="176"/>
    <cellStyle name="20% - Акцент4_Штатное КГАУ СО РЦДПсОВ  на 01.10.2013_Штатное на 2013 год для Кожемякиной_Адаптация Ачинск_Штатное расписание с 2017 года" xfId="177"/>
    <cellStyle name="20% — акцент4_Штатное КГАУ СО РЦДПсОВ  на 01.10.2013_Штатное на 2013 год для Кожемякиной_Адаптация Ачинск_Штатное расписание с 2017 года" xfId="178"/>
    <cellStyle name="20% -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179"/>
    <cellStyle name="20% —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180"/>
    <cellStyle name="20% -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81"/>
    <cellStyle name="20% —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82"/>
    <cellStyle name="20% - Акцент4_Штатное КГАУ СО РЦДПсОВ  на 01.10.2013_Штатное на 2013 год для Кожемякиной_Адаптация Ачинск_Штатное расписание с 2017 года_критерии Важность и Качество" xfId="183"/>
    <cellStyle name="20% — акцент4_Штатное КГАУ СО РЦДПсОВ  на 01.10.2013_Штатное на 2013 год для Кожемякиной_Адаптация Ачинск_Штатное расписание с 2017 года_критерии Важность и Качество" xfId="184"/>
    <cellStyle name="20% - Акцент4_Штатное КГАУ СО РЦДПсОВ  на 01.10.2013_Штатное на 2013 год для Кожемякиной_критерии Важность и Качество" xfId="185"/>
    <cellStyle name="20% — акцент4_Штатное КГАУ СО РЦДПсОВ  на 01.10.2013_Штатное на 2013 год для Кожемякиной_критерии Важность и Качество" xfId="186"/>
    <cellStyle name="20% - Акцент4_Штатное на 2013 год для Кожемякиной" xfId="187"/>
    <cellStyle name="20% — акцент4_Штатное на 2013 год для Кожемякиной" xfId="188"/>
    <cellStyle name="20% - Акцент4_Штатное на 2013 год для Кожемякиной_Адаптация Ачинск_Штатное расписание с 01.04.2017" xfId="189"/>
    <cellStyle name="20% — акцент4_Штатное на 2013 год для Кожемякиной_Адаптация Ачинск_Штатное расписание с 01.04.2017" xfId="190"/>
    <cellStyle name="20% - Акцент4_Штатное на 2013 год для Кожемякиной_Адаптация Ачинск_Штатное расписание с 01.04.2017_критерии Важность и Качество" xfId="191"/>
    <cellStyle name="20% — акцент4_Штатное на 2013 год для Кожемякиной_Адаптация Ачинск_Штатное расписание с 01.04.2017_критерии Важность и Качество" xfId="192"/>
    <cellStyle name="20% - Акцент4_Штатное на 2013 год для Кожемякиной_Адаптация Ачинск_Штатное расписание с 2017 года" xfId="193"/>
    <cellStyle name="20% — акцент4_Штатное на 2013 год для Кожемякиной_Адаптация Ачинск_Штатное расписание с 2017 года" xfId="194"/>
    <cellStyle name="20% - Акцент4_Штатное на 2013 год для Кожемякиной_Адаптация Ачинск_Штатное расписание с 2017 года_Адаптация Ачинск_Штатное расписание с 01.04.2017" xfId="195"/>
    <cellStyle name="20% — акцент4_Штатное на 2013 год для Кожемякиной_Адаптация Ачинск_Штатное расписание с 2017 года_Адаптация Ачинск_Штатное расписание с 01.04.2017" xfId="196"/>
    <cellStyle name="20% - Акцент4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97"/>
    <cellStyle name="20% — акцент4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198"/>
    <cellStyle name="20% - Акцент4_Штатное на 2013 год для Кожемякиной_Адаптация Ачинск_Штатное расписание с 2017 года_критерии Важность и Качество" xfId="199"/>
    <cellStyle name="20% — акцент4_Штатное на 2013 год для Кожемякиной_Адаптация Ачинск_Штатное расписание с 2017 года_критерии Важность и Качество" xfId="200"/>
    <cellStyle name="20% - Акцент4_Штатное на 2013 год для Кожемякиной_критерии Важность и Качество" xfId="201"/>
    <cellStyle name="20% — акцент4_Штатное на 2013 год для Кожемякиной_критерии Важность и Качество" xfId="202"/>
    <cellStyle name="20% - Акцент5" xfId="203"/>
    <cellStyle name="20% — акцент5" xfId="204"/>
    <cellStyle name="20% - Акцент5 2" xfId="205"/>
    <cellStyle name="20% - Акцент5_Адаптация Ачинск_Штатное расписание с 01.04.2017" xfId="206"/>
    <cellStyle name="20% — акцент5_Адаптация Ачинск_Штатное расписание с 01.04.2017" xfId="207"/>
    <cellStyle name="20% - Акцент5_Адаптация Ачинск_Штатное расписание с 01.04.2017_критерии Важность и Качество" xfId="208"/>
    <cellStyle name="20% — акцент5_Адаптация Ачинск_Штатное расписание с 01.04.2017_критерии Важность и Качество" xfId="209"/>
    <cellStyle name="20% - Акцент5_Адаптация Ачинск_Штатное расписание с 2017 года" xfId="210"/>
    <cellStyle name="20% — акцент5_Адаптация Ачинск_Штатное расписание с 2017 года" xfId="211"/>
    <cellStyle name="20% - Акцент5_Адаптация Ачинск_Штатное расписание с 2017 года_Адаптация Ачинск_Штатное расписание с 01.04.2017" xfId="212"/>
    <cellStyle name="20% — акцент5_Адаптация Ачинск_Штатное расписание с 2017 года_Адаптация Ачинск_Штатное расписание с 01.04.2017" xfId="213"/>
    <cellStyle name="20% - Акцент5_Адаптация Ачинск_Штатное расписание с 2017 года_Адаптация Ачинск_Штатное расписание с 01.04.2017_критерии Важность и Качество" xfId="214"/>
    <cellStyle name="20% — акцент5_Адаптация Ачинск_Штатное расписание с 2017 года_Адаптация Ачинск_Штатное расписание с 01.04.2017_критерии Важность и Качество" xfId="215"/>
    <cellStyle name="20% - Акцент5_Адаптация Ачинск_Штатное расписание с 2017 года_критерии Важность и Качество" xfId="216"/>
    <cellStyle name="20% — акцент5_Адаптация Ачинск_Штатное расписание с 2017 года_критерии Важность и Качество" xfId="217"/>
    <cellStyle name="20% - Акцент5_критерии Важность и Качество" xfId="218"/>
    <cellStyle name="20% — акцент5_критерии Важность и Качество" xfId="219"/>
    <cellStyle name="20% - Акцент5_Штатное КГАУ СО РЦДПсОВ  на 01.10.2013" xfId="220"/>
    <cellStyle name="20% — акцент5_Штатное КГАУ СО РЦДПсОВ  на 01.10.2013" xfId="221"/>
    <cellStyle name="20% - Акцент5_Штатное КГАУ СО РЦДПсОВ  на 01.10.2013_Адаптация Ачинск_Штатное расписание с 01.04.2017" xfId="222"/>
    <cellStyle name="20% — акцент5_Штатное КГАУ СО РЦДПсОВ  на 01.10.2013_Адаптация Ачинск_Штатное расписание с 01.04.2017" xfId="223"/>
    <cellStyle name="20% - Акцент5_Штатное КГАУ СО РЦДПсОВ  на 01.10.2013_Адаптация Ачинск_Штатное расписание с 01.04.2017_критерии Важность и Качество" xfId="224"/>
    <cellStyle name="20% — акцент5_Штатное КГАУ СО РЦДПсОВ  на 01.10.2013_Адаптация Ачинск_Штатное расписание с 01.04.2017_критерии Важность и Качество" xfId="225"/>
    <cellStyle name="20% - Акцент5_Штатное КГАУ СО РЦДПсОВ  на 01.10.2013_Адаптация Ачинск_Штатное расписание с 2017 года" xfId="226"/>
    <cellStyle name="20% — акцент5_Штатное КГАУ СО РЦДПсОВ  на 01.10.2013_Адаптация Ачинск_Штатное расписание с 2017 года" xfId="227"/>
    <cellStyle name="20% - Акцент5_Штатное КГАУ СО РЦДПсОВ  на 01.10.2013_Адаптация Ачинск_Штатное расписание с 2017 года_Адаптация Ачинск_Штатное расписание с 01.04.2017" xfId="228"/>
    <cellStyle name="20% — акцент5_Штатное КГАУ СО РЦДПсОВ  на 01.10.2013_Адаптация Ачинск_Штатное расписание с 2017 года_Адаптация Ачинск_Штатное расписание с 01.04.2017" xfId="229"/>
    <cellStyle name="20% - Акцент5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230"/>
    <cellStyle name="20% — акцент5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231"/>
    <cellStyle name="20% - Акцент5_Штатное КГАУ СО РЦДПсОВ  на 01.10.2013_Адаптация Ачинск_Штатное расписание с 2017 года_критерии Важность и Качество" xfId="232"/>
    <cellStyle name="20% — акцент5_Штатное КГАУ СО РЦДПсОВ  на 01.10.2013_Адаптация Ачинск_Штатное расписание с 2017 года_критерии Важность и Качество" xfId="233"/>
    <cellStyle name="20% - Акцент5_Штатное КГАУ СО РЦДПсОВ  на 01.10.2013_критерии Важность и Качество" xfId="234"/>
    <cellStyle name="20% — акцент5_Штатное КГАУ СО РЦДПсОВ  на 01.10.2013_критерии Важность и Качество" xfId="235"/>
    <cellStyle name="20% - Акцент5_Штатное КГАУ СО РЦДПсОВ  на 01.10.2013_Штатное на 2013 год для Кожемякиной" xfId="236"/>
    <cellStyle name="20% — акцент5_Штатное КГАУ СО РЦДПсОВ  на 01.10.2013_Штатное на 2013 год для Кожемякиной" xfId="237"/>
    <cellStyle name="20% - Акцент5_Штатное КГАУ СО РЦДПсОВ  на 01.10.2013_Штатное на 2013 год для Кожемякиной_Адаптация Ачинск_Штатное расписание с 01.04.2017" xfId="238"/>
    <cellStyle name="20% — акцент5_Штатное КГАУ СО РЦДПсОВ  на 01.10.2013_Штатное на 2013 год для Кожемякиной_Адаптация Ачинск_Штатное расписание с 01.04.2017" xfId="239"/>
    <cellStyle name="20% - Акцент5_Штатное КГАУ СО РЦДПсОВ  на 01.10.2013_Штатное на 2013 год для Кожемякиной_Адаптация Ачинск_Штатное расписание с 01.04.2017_критерии Важность и Качество" xfId="240"/>
    <cellStyle name="20% — акцент5_Штатное КГАУ СО РЦДПсОВ  на 01.10.2013_Штатное на 2013 год для Кожемякиной_Адаптация Ачинск_Штатное расписание с 01.04.2017_критерии Важность и Качество" xfId="241"/>
    <cellStyle name="20% - Акцент5_Штатное КГАУ СО РЦДПсОВ  на 01.10.2013_Штатное на 2013 год для Кожемякиной_Адаптация Ачинск_Штатное расписание с 2017 года" xfId="242"/>
    <cellStyle name="20% — акцент5_Штатное КГАУ СО РЦДПсОВ  на 01.10.2013_Штатное на 2013 год для Кожемякиной_Адаптация Ачинск_Штатное расписание с 2017 года" xfId="243"/>
    <cellStyle name="20% -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244"/>
    <cellStyle name="20% —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245"/>
    <cellStyle name="20% -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246"/>
    <cellStyle name="20% —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247"/>
    <cellStyle name="20% - Акцент5_Штатное КГАУ СО РЦДПсОВ  на 01.10.2013_Штатное на 2013 год для Кожемякиной_Адаптация Ачинск_Штатное расписание с 2017 года_критерии Важность и Качество" xfId="248"/>
    <cellStyle name="20% — акцент5_Штатное КГАУ СО РЦДПсОВ  на 01.10.2013_Штатное на 2013 год для Кожемякиной_Адаптация Ачинск_Штатное расписание с 2017 года_критерии Важность и Качество" xfId="249"/>
    <cellStyle name="20% - Акцент5_Штатное КГАУ СО РЦДПсОВ  на 01.10.2013_Штатное на 2013 год для Кожемякиной_критерии Важность и Качество" xfId="250"/>
    <cellStyle name="20% — акцент5_Штатное КГАУ СО РЦДПсОВ  на 01.10.2013_Штатное на 2013 год для Кожемякиной_критерии Важность и Качество" xfId="251"/>
    <cellStyle name="20% - Акцент5_Штатное на 2013 год для Кожемякиной" xfId="252"/>
    <cellStyle name="20% — акцент5_Штатное на 2013 год для Кожемякиной" xfId="253"/>
    <cellStyle name="20% - Акцент5_Штатное на 2013 год для Кожемякиной_Адаптация Ачинск_Штатное расписание с 01.04.2017" xfId="254"/>
    <cellStyle name="20% — акцент5_Штатное на 2013 год для Кожемякиной_Адаптация Ачинск_Штатное расписание с 01.04.2017" xfId="255"/>
    <cellStyle name="20% - Акцент5_Штатное на 2013 год для Кожемякиной_Адаптация Ачинск_Штатное расписание с 01.04.2017_критерии Важность и Качество" xfId="256"/>
    <cellStyle name="20% — акцент5_Штатное на 2013 год для Кожемякиной_Адаптация Ачинск_Штатное расписание с 01.04.2017_критерии Важность и Качество" xfId="257"/>
    <cellStyle name="20% - Акцент5_Штатное на 2013 год для Кожемякиной_Адаптация Ачинск_Штатное расписание с 2017 года" xfId="258"/>
    <cellStyle name="20% — акцент5_Штатное на 2013 год для Кожемякиной_Адаптация Ачинск_Штатное расписание с 2017 года" xfId="259"/>
    <cellStyle name="20% - Акцент5_Штатное на 2013 год для Кожемякиной_Адаптация Ачинск_Штатное расписание с 2017 года_Адаптация Ачинск_Штатное расписание с 01.04.2017" xfId="260"/>
    <cellStyle name="20% — акцент5_Штатное на 2013 год для Кожемякиной_Адаптация Ачинск_Штатное расписание с 2017 года_Адаптация Ачинск_Штатное расписание с 01.04.2017" xfId="261"/>
    <cellStyle name="20% - Акцент5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262"/>
    <cellStyle name="20% — акцент5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263"/>
    <cellStyle name="20% - Акцент5_Штатное на 2013 год для Кожемякиной_Адаптация Ачинск_Штатное расписание с 2017 года_критерии Важность и Качество" xfId="264"/>
    <cellStyle name="20% — акцент5_Штатное на 2013 год для Кожемякиной_Адаптация Ачинск_Штатное расписание с 2017 года_критерии Важность и Качество" xfId="265"/>
    <cellStyle name="20% - Акцент5_Штатное на 2013 год для Кожемякиной_критерии Важность и Качество" xfId="266"/>
    <cellStyle name="20% — акцент5_Штатное на 2013 год для Кожемякиной_критерии Важность и Качество" xfId="267"/>
    <cellStyle name="20% - Акцент6" xfId="268"/>
    <cellStyle name="20% — акцент6" xfId="269"/>
    <cellStyle name="20% - Акцент6 2" xfId="270"/>
    <cellStyle name="20% - Акцент6_Адаптация Ачинск_Штатное расписание с 01.04.2017" xfId="271"/>
    <cellStyle name="20% — акцент6_Адаптация Ачинск_Штатное расписание с 01.04.2017" xfId="272"/>
    <cellStyle name="20% - Акцент6_Адаптация Ачинск_Штатное расписание с 01.04.2017_критерии Важность и Качество" xfId="273"/>
    <cellStyle name="20% — акцент6_Адаптация Ачинск_Штатное расписание с 01.04.2017_критерии Важность и Качество" xfId="274"/>
    <cellStyle name="20% - Акцент6_Адаптация Ачинск_Штатное расписание с 2017 года" xfId="275"/>
    <cellStyle name="20% — акцент6_Адаптация Ачинск_Штатное расписание с 2017 года" xfId="276"/>
    <cellStyle name="20% - Акцент6_Адаптация Ачинск_Штатное расписание с 2017 года_Адаптация Ачинск_Штатное расписание с 01.04.2017" xfId="277"/>
    <cellStyle name="20% — акцент6_Адаптация Ачинск_Штатное расписание с 2017 года_Адаптация Ачинск_Штатное расписание с 01.04.2017" xfId="278"/>
    <cellStyle name="20% - Акцент6_Адаптация Ачинск_Штатное расписание с 2017 года_Адаптация Ачинск_Штатное расписание с 01.04.2017_критерии Важность и Качество" xfId="279"/>
    <cellStyle name="20% — акцент6_Адаптация Ачинск_Штатное расписание с 2017 года_Адаптация Ачинск_Штатное расписание с 01.04.2017_критерии Важность и Качество" xfId="280"/>
    <cellStyle name="20% - Акцент6_Адаптация Ачинск_Штатное расписание с 2017 года_критерии Важность и Качество" xfId="281"/>
    <cellStyle name="20% — акцент6_Адаптация Ачинск_Штатное расписание с 2017 года_критерии Важность и Качество" xfId="282"/>
    <cellStyle name="20% - Акцент6_критерии Важность и Качество" xfId="283"/>
    <cellStyle name="20% — акцент6_критерии Важность и Качество" xfId="284"/>
    <cellStyle name="20% - Акцент6_Штатное КГАУ СО РЦДПсОВ  на 01.10.2013" xfId="285"/>
    <cellStyle name="20% — акцент6_Штатное КГАУ СО РЦДПсОВ  на 01.10.2013" xfId="286"/>
    <cellStyle name="20% - Акцент6_Штатное КГАУ СО РЦДПсОВ  на 01.10.2013_Адаптация Ачинск_Штатное расписание с 01.04.2017" xfId="287"/>
    <cellStyle name="20% — акцент6_Штатное КГАУ СО РЦДПсОВ  на 01.10.2013_Адаптация Ачинск_Штатное расписание с 01.04.2017" xfId="288"/>
    <cellStyle name="20% - Акцент6_Штатное КГАУ СО РЦДПсОВ  на 01.10.2013_Адаптация Ачинск_Штатное расписание с 01.04.2017_критерии Важность и Качество" xfId="289"/>
    <cellStyle name="20% — акцент6_Штатное КГАУ СО РЦДПсОВ  на 01.10.2013_Адаптация Ачинск_Штатное расписание с 01.04.2017_критерии Важность и Качество" xfId="290"/>
    <cellStyle name="20% - Акцент6_Штатное КГАУ СО РЦДПсОВ  на 01.10.2013_Адаптация Ачинск_Штатное расписание с 2017 года" xfId="291"/>
    <cellStyle name="20% — акцент6_Штатное КГАУ СО РЦДПсОВ  на 01.10.2013_Адаптация Ачинск_Штатное расписание с 2017 года" xfId="292"/>
    <cellStyle name="20% - Акцент6_Штатное КГАУ СО РЦДПсОВ  на 01.10.2013_Адаптация Ачинск_Штатное расписание с 2017 года_Адаптация Ачинск_Штатное расписание с 01.04.2017" xfId="293"/>
    <cellStyle name="20% — акцент6_Штатное КГАУ СО РЦДПсОВ  на 01.10.2013_Адаптация Ачинск_Штатное расписание с 2017 года_Адаптация Ачинск_Штатное расписание с 01.04.2017" xfId="294"/>
    <cellStyle name="20% - Акцент6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295"/>
    <cellStyle name="20% — акцент6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296"/>
    <cellStyle name="20% - Акцент6_Штатное КГАУ СО РЦДПсОВ  на 01.10.2013_Адаптация Ачинск_Штатное расписание с 2017 года_критерии Важность и Качество" xfId="297"/>
    <cellStyle name="20% — акцент6_Штатное КГАУ СО РЦДПсОВ  на 01.10.2013_Адаптация Ачинск_Штатное расписание с 2017 года_критерии Важность и Качество" xfId="298"/>
    <cellStyle name="20% - Акцент6_Штатное КГАУ СО РЦДПсОВ  на 01.10.2013_критерии Важность и Качество" xfId="299"/>
    <cellStyle name="20% — акцент6_Штатное КГАУ СО РЦДПсОВ  на 01.10.2013_критерии Важность и Качество" xfId="300"/>
    <cellStyle name="20% - Акцент6_Штатное КГАУ СО РЦДПсОВ  на 01.10.2013_Штатное на 2013 год для Кожемякиной" xfId="301"/>
    <cellStyle name="20% — акцент6_Штатное КГАУ СО РЦДПсОВ  на 01.10.2013_Штатное на 2013 год для Кожемякиной" xfId="302"/>
    <cellStyle name="20% - Акцент6_Штатное КГАУ СО РЦДПсОВ  на 01.10.2013_Штатное на 2013 год для Кожемякиной_Адаптация Ачинск_Штатное расписание с 01.04.2017" xfId="303"/>
    <cellStyle name="20% — акцент6_Штатное КГАУ СО РЦДПсОВ  на 01.10.2013_Штатное на 2013 год для Кожемякиной_Адаптация Ачинск_Штатное расписание с 01.04.2017" xfId="304"/>
    <cellStyle name="20% - Акцент6_Штатное КГАУ СО РЦДПсОВ  на 01.10.2013_Штатное на 2013 год для Кожемякиной_Адаптация Ачинск_Штатное расписание с 01.04.2017_критерии Важность и Качество" xfId="305"/>
    <cellStyle name="20% — акцент6_Штатное КГАУ СО РЦДПсОВ  на 01.10.2013_Штатное на 2013 год для Кожемякиной_Адаптация Ачинск_Штатное расписание с 01.04.2017_критерии Важность и Качество" xfId="306"/>
    <cellStyle name="20% - Акцент6_Штатное КГАУ СО РЦДПсОВ  на 01.10.2013_Штатное на 2013 год для Кожемякиной_Адаптация Ачинск_Штатное расписание с 2017 года" xfId="307"/>
    <cellStyle name="20% — акцент6_Штатное КГАУ СО РЦДПсОВ  на 01.10.2013_Штатное на 2013 год для Кожемякиной_Адаптация Ачинск_Штатное расписание с 2017 года" xfId="308"/>
    <cellStyle name="20% -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09"/>
    <cellStyle name="20% —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10"/>
    <cellStyle name="20% -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11"/>
    <cellStyle name="20% —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12"/>
    <cellStyle name="20% - Акцент6_Штатное КГАУ СО РЦДПсОВ  на 01.10.2013_Штатное на 2013 год для Кожемякиной_Адаптация Ачинск_Штатное расписание с 2017 года_критерии Важность и Качество" xfId="313"/>
    <cellStyle name="20% — акцент6_Штатное КГАУ СО РЦДПсОВ  на 01.10.2013_Штатное на 2013 год для Кожемякиной_Адаптация Ачинск_Штатное расписание с 2017 года_критерии Важность и Качество" xfId="314"/>
    <cellStyle name="20% - Акцент6_Штатное КГАУ СО РЦДПсОВ  на 01.10.2013_Штатное на 2013 год для Кожемякиной_критерии Важность и Качество" xfId="315"/>
    <cellStyle name="20% — акцент6_Штатное КГАУ СО РЦДПсОВ  на 01.10.2013_Штатное на 2013 год для Кожемякиной_критерии Важность и Качество" xfId="316"/>
    <cellStyle name="20% - Акцент6_Штатное на 2013 год для Кожемякиной" xfId="317"/>
    <cellStyle name="20% — акцент6_Штатное на 2013 год для Кожемякиной" xfId="318"/>
    <cellStyle name="20% - Акцент6_Штатное на 2013 год для Кожемякиной_Адаптация Ачинск_Штатное расписание с 01.04.2017" xfId="319"/>
    <cellStyle name="20% — акцент6_Штатное на 2013 год для Кожемякиной_Адаптация Ачинск_Штатное расписание с 01.04.2017" xfId="320"/>
    <cellStyle name="20% - Акцент6_Штатное на 2013 год для Кожемякиной_Адаптация Ачинск_Штатное расписание с 01.04.2017_критерии Важность и Качество" xfId="321"/>
    <cellStyle name="20% — акцент6_Штатное на 2013 год для Кожемякиной_Адаптация Ачинск_Штатное расписание с 01.04.2017_критерии Важность и Качество" xfId="322"/>
    <cellStyle name="20% - Акцент6_Штатное на 2013 год для Кожемякиной_Адаптация Ачинск_Штатное расписание с 2017 года" xfId="323"/>
    <cellStyle name="20% — акцент6_Штатное на 2013 год для Кожемякиной_Адаптация Ачинск_Штатное расписание с 2017 года" xfId="324"/>
    <cellStyle name="20% - Акцент6_Штатное на 2013 год для Кожемякиной_Адаптация Ачинск_Штатное расписание с 2017 года_Адаптация Ачинск_Штатное расписание с 01.04.2017" xfId="325"/>
    <cellStyle name="20% — акцент6_Штатное на 2013 год для Кожемякиной_Адаптация Ачинск_Штатное расписание с 2017 года_Адаптация Ачинск_Штатное расписание с 01.04.2017" xfId="326"/>
    <cellStyle name="20% - Акцент6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27"/>
    <cellStyle name="20% — акцент6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28"/>
    <cellStyle name="20% - Акцент6_Штатное на 2013 год для Кожемякиной_Адаптация Ачинск_Штатное расписание с 2017 года_критерии Важность и Качество" xfId="329"/>
    <cellStyle name="20% — акцент6_Штатное на 2013 год для Кожемякиной_Адаптация Ачинск_Штатное расписание с 2017 года_критерии Важность и Качество" xfId="330"/>
    <cellStyle name="20% - Акцент6_Штатное на 2013 год для Кожемякиной_критерии Важность и Качество" xfId="331"/>
    <cellStyle name="20% — акцент6_Штатное на 2013 год для Кожемякиной_критерии Важность и Качество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Акцент1" xfId="339"/>
    <cellStyle name="40% — акцент1" xfId="340"/>
    <cellStyle name="40% - Акцент1 2" xfId="341"/>
    <cellStyle name="40% - Акцент1_Адаптация Ачинск_Штатное расписание с 01.04.2017" xfId="342"/>
    <cellStyle name="40% — акцент1_Адаптация Ачинск_Штатное расписание с 01.04.2017" xfId="343"/>
    <cellStyle name="40% - Акцент1_Адаптация Ачинск_Штатное расписание с 01.04.2017_критерии Важность и Качество" xfId="344"/>
    <cellStyle name="40% — акцент1_Адаптация Ачинск_Штатное расписание с 01.04.2017_критерии Важность и Качество" xfId="345"/>
    <cellStyle name="40% - Акцент1_Адаптация Ачинск_Штатное расписание с 2017 года" xfId="346"/>
    <cellStyle name="40% — акцент1_Адаптация Ачинск_Штатное расписание с 2017 года" xfId="347"/>
    <cellStyle name="40% - Акцент1_Адаптация Ачинск_Штатное расписание с 2017 года_Адаптация Ачинск_Штатное расписание с 01.04.2017" xfId="348"/>
    <cellStyle name="40% — акцент1_Адаптация Ачинск_Штатное расписание с 2017 года_Адаптация Ачинск_Штатное расписание с 01.04.2017" xfId="349"/>
    <cellStyle name="40% - Акцент1_Адаптация Ачинск_Штатное расписание с 2017 года_Адаптация Ачинск_Штатное расписание с 01.04.2017_критерии Важность и Качество" xfId="350"/>
    <cellStyle name="40% — акцент1_Адаптация Ачинск_Штатное расписание с 2017 года_Адаптация Ачинск_Штатное расписание с 01.04.2017_критерии Важность и Качество" xfId="351"/>
    <cellStyle name="40% - Акцент1_Адаптация Ачинск_Штатное расписание с 2017 года_критерии Важность и Качество" xfId="352"/>
    <cellStyle name="40% — акцент1_Адаптация Ачинск_Штатное расписание с 2017 года_критерии Важность и Качество" xfId="353"/>
    <cellStyle name="40% - Акцент1_для расчета балла 2013" xfId="354"/>
    <cellStyle name="40% — акцент1_критерии Важность и Качество" xfId="355"/>
    <cellStyle name="40% - Акцент1_Штатное КГАУ СО РЦДПсОВ  на 01.10.2013_Штатное на 2013 год для Кожемякиной" xfId="356"/>
    <cellStyle name="40% — акцент1_Штатное КГАУ СО РЦДПсОВ  на 01.10.2013_Штатное на 2013 год для Кожемякиной" xfId="357"/>
    <cellStyle name="40% - Акцент1_Штатное КГАУ СО РЦДПсОВ  на 01.10.2013_Штатное на 2013 год для Кожемякиной_Адаптация Ачинск_Штатное расписание с 01.04.2017" xfId="358"/>
    <cellStyle name="40% — акцент1_Штатное КГАУ СО РЦДПсОВ  на 01.10.2013_Штатное на 2013 год для Кожемякиной_Адаптация Ачинск_Штатное расписание с 01.04.2017" xfId="359"/>
    <cellStyle name="40% - Акцент1_Штатное КГАУ СО РЦДПсОВ  на 01.10.2013_Штатное на 2013 год для Кожемякиной_Адаптация Ачинск_Штатное расписание с 01.04.2017_критерии Важность и Качество" xfId="360"/>
    <cellStyle name="40% — акцент1_Штатное КГАУ СО РЦДПсОВ  на 01.10.2013_Штатное на 2013 год для Кожемякиной_Адаптация Ачинск_Штатное расписание с 01.04.2017_критерии Важность и Качество" xfId="361"/>
    <cellStyle name="40% - Акцент1_Штатное КГАУ СО РЦДПсОВ  на 01.10.2013_Штатное на 2013 год для Кожемякиной_Адаптация Ачинск_Штатное расписание с 2017 года" xfId="362"/>
    <cellStyle name="40% — акцент1_Штатное КГАУ СО РЦДПсОВ  на 01.10.2013_Штатное на 2013 год для Кожемякиной_Адаптация Ачинск_Штатное расписание с 2017 года" xfId="363"/>
    <cellStyle name="40% -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64"/>
    <cellStyle name="40% —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365"/>
    <cellStyle name="40% -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66"/>
    <cellStyle name="40% — акцент1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67"/>
    <cellStyle name="40% - Акцент1_Штатное КГАУ СО РЦДПсОВ  на 01.10.2013_Штатное на 2013 год для Кожемякиной_Адаптация Ачинск_Штатное расписание с 2017 года_критерии Важность и Качество" xfId="368"/>
    <cellStyle name="40% — акцент1_Штатное КГАУ СО РЦДПсОВ  на 01.10.2013_Штатное на 2013 год для Кожемякиной_Адаптация Ачинск_Штатное расписание с 2017 года_критерии Важность и Качество" xfId="369"/>
    <cellStyle name="40% - Акцент1_Штатное КГАУ СО РЦДПсОВ  на 01.10.2013_Штатное на 2013 год для Кожемякиной_критерии Важность и Качество" xfId="370"/>
    <cellStyle name="40% — акцент1_Штатное КГАУ СО РЦДПсОВ  на 01.10.2013_Штатное на 2013 год для Кожемякиной_критерии Важность и Качество" xfId="371"/>
    <cellStyle name="40% - Акцент1_Штатное на 2013 год для Кожемякиной" xfId="372"/>
    <cellStyle name="40% — акцент1_Штатное на 2013 год для Кожемякиной" xfId="373"/>
    <cellStyle name="40% - Акцент1_Штатное на 2013 год для Кожемякиной_Адаптация Ачинск_Штатное расписание с 01.04.2017" xfId="374"/>
    <cellStyle name="40% — акцент1_Штатное на 2013 год для Кожемякиной_Адаптация Ачинск_Штатное расписание с 01.04.2017" xfId="375"/>
    <cellStyle name="40% - Акцент1_Штатное на 2013 год для Кожемякиной_Адаптация Ачинск_Штатное расписание с 01.04.2017_критерии Важность и Качество" xfId="376"/>
    <cellStyle name="40% — акцент1_Штатное на 2013 год для Кожемякиной_Адаптация Ачинск_Штатное расписание с 01.04.2017_критерии Важность и Качество" xfId="377"/>
    <cellStyle name="40% - Акцент1_Штатное на 2013 год для Кожемякиной_Адаптация Ачинск_Штатное расписание с 2017 года" xfId="378"/>
    <cellStyle name="40% — акцент1_Штатное на 2013 год для Кожемякиной_Адаптация Ачинск_Штатное расписание с 2017 года" xfId="379"/>
    <cellStyle name="40% - Акцент1_Штатное на 2013 год для Кожемякиной_Адаптация Ачинск_Штатное расписание с 2017 года_Адаптация Ачинск_Штатное расписание с 01.04.2017" xfId="380"/>
    <cellStyle name="40% — акцент1_Штатное на 2013 год для Кожемякиной_Адаптация Ачинск_Штатное расписание с 2017 года_Адаптация Ачинск_Штатное расписание с 01.04.2017" xfId="381"/>
    <cellStyle name="40% - Акцент1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82"/>
    <cellStyle name="40% — акцент1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383"/>
    <cellStyle name="40% - Акцент1_Штатное на 2013 год для Кожемякиной_Адаптация Ачинск_Штатное расписание с 2017 года_критерии Важность и Качество" xfId="384"/>
    <cellStyle name="40% — акцент1_Штатное на 2013 год для Кожемякиной_Адаптация Ачинск_Штатное расписание с 2017 года_критерии Важность и Качество" xfId="385"/>
    <cellStyle name="40% - Акцент1_Штатное на 2013 год для Кожемякиной_критерии Важность и Качество" xfId="386"/>
    <cellStyle name="40% — акцент1_Штатное на 2013 год для Кожемякиной_критерии Важность и Качество" xfId="387"/>
    <cellStyle name="40% - Акцент2" xfId="388"/>
    <cellStyle name="40% — акцент2" xfId="389"/>
    <cellStyle name="40% - Акцент2 2" xfId="390"/>
    <cellStyle name="40% - Акцент2_Адаптация Ачинск_Штатное расписание с 01.04.2017" xfId="391"/>
    <cellStyle name="40% — акцент2_Адаптация Ачинск_Штатное расписание с 01.04.2017" xfId="392"/>
    <cellStyle name="40% - Акцент2_Адаптация Ачинск_Штатное расписание с 01.04.2017_критерии Важность и Качество" xfId="393"/>
    <cellStyle name="40% — акцент2_Адаптация Ачинск_Штатное расписание с 01.04.2017_критерии Важность и Качество" xfId="394"/>
    <cellStyle name="40% - Акцент2_Адаптация Ачинск_Штатное расписание с 2017 года" xfId="395"/>
    <cellStyle name="40% — акцент2_Адаптация Ачинск_Штатное расписание с 2017 года" xfId="396"/>
    <cellStyle name="40% - Акцент2_Адаптация Ачинск_Штатное расписание с 2017 года_Адаптация Ачинск_Штатное расписание с 01.04.2017" xfId="397"/>
    <cellStyle name="40% — акцент2_Адаптация Ачинск_Штатное расписание с 2017 года_Адаптация Ачинск_Штатное расписание с 01.04.2017" xfId="398"/>
    <cellStyle name="40% - Акцент2_Адаптация Ачинск_Штатное расписание с 2017 года_Адаптация Ачинск_Штатное расписание с 01.04.2017_критерии Важность и Качество" xfId="399"/>
    <cellStyle name="40% — акцент2_Адаптация Ачинск_Штатное расписание с 2017 года_Адаптация Ачинск_Штатное расписание с 01.04.2017_критерии Важность и Качество" xfId="400"/>
    <cellStyle name="40% - Акцент2_Адаптация Ачинск_Штатное расписание с 2017 года_критерии Важность и Качество" xfId="401"/>
    <cellStyle name="40% — акцент2_Адаптация Ачинск_Штатное расписание с 2017 года_критерии Важность и Качество" xfId="402"/>
    <cellStyle name="40% - Акцент2_критерии Важность и Качество" xfId="403"/>
    <cellStyle name="40% — акцент2_критерии Важность и Качество" xfId="404"/>
    <cellStyle name="40% - Акцент2_Штатное КГАУ СО РЦДПсОВ  на 01.10.2013" xfId="405"/>
    <cellStyle name="40% — акцент2_Штатное КГАУ СО РЦДПсОВ  на 01.10.2013" xfId="406"/>
    <cellStyle name="40% - Акцент2_Штатное КГАУ СО РЦДПсОВ  на 01.10.2013_Адаптация Ачинск_Штатное расписание с 01.04.2017" xfId="407"/>
    <cellStyle name="40% — акцент2_Штатное КГАУ СО РЦДПсОВ  на 01.10.2013_Адаптация Ачинск_Штатное расписание с 01.04.2017" xfId="408"/>
    <cellStyle name="40% - Акцент2_Штатное КГАУ СО РЦДПсОВ  на 01.10.2013_Адаптация Ачинск_Штатное расписание с 01.04.2017_критерии Важность и Качество" xfId="409"/>
    <cellStyle name="40% — акцент2_Штатное КГАУ СО РЦДПсОВ  на 01.10.2013_Адаптация Ачинск_Штатное расписание с 01.04.2017_критерии Важность и Качество" xfId="410"/>
    <cellStyle name="40% - Акцент2_Штатное КГАУ СО РЦДПсОВ  на 01.10.2013_Адаптация Ачинск_Штатное расписание с 2017 года" xfId="411"/>
    <cellStyle name="40% — акцент2_Штатное КГАУ СО РЦДПсОВ  на 01.10.2013_Адаптация Ачинск_Штатное расписание с 2017 года" xfId="412"/>
    <cellStyle name="40% - Акцент2_Штатное КГАУ СО РЦДПсОВ  на 01.10.2013_Адаптация Ачинск_Штатное расписание с 2017 года_Адаптация Ачинск_Штатное расписание с 01.04.2017" xfId="413"/>
    <cellStyle name="40% — акцент2_Штатное КГАУ СО РЦДПсОВ  на 01.10.2013_Адаптация Ачинск_Штатное расписание с 2017 года_Адаптация Ачинск_Штатное расписание с 01.04.2017" xfId="414"/>
    <cellStyle name="40% - Акцент2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415"/>
    <cellStyle name="40% — акцент2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416"/>
    <cellStyle name="40% - Акцент2_Штатное КГАУ СО РЦДПсОВ  на 01.10.2013_Адаптация Ачинск_Штатное расписание с 2017 года_критерии Важность и Качество" xfId="417"/>
    <cellStyle name="40% — акцент2_Штатное КГАУ СО РЦДПсОВ  на 01.10.2013_Адаптация Ачинск_Штатное расписание с 2017 года_критерии Важность и Качество" xfId="418"/>
    <cellStyle name="40% - Акцент2_Штатное КГАУ СО РЦДПсОВ  на 01.10.2013_критерии Важность и Качество" xfId="419"/>
    <cellStyle name="40% — акцент2_Штатное КГАУ СО РЦДПсОВ  на 01.10.2013_критерии Важность и Качество" xfId="420"/>
    <cellStyle name="40% - Акцент2_Штатное КГАУ СО РЦДПсОВ  на 01.10.2013_Штатное на 2013 год для Кожемякиной" xfId="421"/>
    <cellStyle name="40% — акцент2_Штатное КГАУ СО РЦДПсОВ  на 01.10.2013_Штатное на 2013 год для Кожемякиной" xfId="422"/>
    <cellStyle name="40% - Акцент2_Штатное КГАУ СО РЦДПсОВ  на 01.10.2013_Штатное на 2013 год для Кожемякиной_Адаптация Ачинск_Штатное расписание с 01.04.2017" xfId="423"/>
    <cellStyle name="40% — акцент2_Штатное КГАУ СО РЦДПсОВ  на 01.10.2013_Штатное на 2013 год для Кожемякиной_Адаптация Ачинск_Штатное расписание с 01.04.2017" xfId="424"/>
    <cellStyle name="40% - Акцент2_Штатное КГАУ СО РЦДПсОВ  на 01.10.2013_Штатное на 2013 год для Кожемякиной_Адаптация Ачинск_Штатное расписание с 01.04.2017_критерии Важность и Качество" xfId="425"/>
    <cellStyle name="40% — акцент2_Штатное КГАУ СО РЦДПсОВ  на 01.10.2013_Штатное на 2013 год для Кожемякиной_Адаптация Ачинск_Штатное расписание с 01.04.2017_критерии Важность и Качество" xfId="426"/>
    <cellStyle name="40% - Акцент2_Штатное КГАУ СО РЦДПсОВ  на 01.10.2013_Штатное на 2013 год для Кожемякиной_Адаптация Ачинск_Штатное расписание с 2017 года" xfId="427"/>
    <cellStyle name="40% — акцент2_Штатное КГАУ СО РЦДПсОВ  на 01.10.2013_Штатное на 2013 год для Кожемякиной_Адаптация Ачинск_Штатное расписание с 2017 года" xfId="428"/>
    <cellStyle name="40% -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429"/>
    <cellStyle name="40% —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430"/>
    <cellStyle name="40% -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31"/>
    <cellStyle name="40% — акцент2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32"/>
    <cellStyle name="40% - Акцент2_Штатное КГАУ СО РЦДПсОВ  на 01.10.2013_Штатное на 2013 год для Кожемякиной_Адаптация Ачинск_Штатное расписание с 2017 года_критерии Важность и Качество" xfId="433"/>
    <cellStyle name="40% — акцент2_Штатное КГАУ СО РЦДПсОВ  на 01.10.2013_Штатное на 2013 год для Кожемякиной_Адаптация Ачинск_Штатное расписание с 2017 года_критерии Важность и Качество" xfId="434"/>
    <cellStyle name="40% - Акцент2_Штатное КГАУ СО РЦДПсОВ  на 01.10.2013_Штатное на 2013 год для Кожемякиной_критерии Важность и Качество" xfId="435"/>
    <cellStyle name="40% — акцент2_Штатное КГАУ СО РЦДПсОВ  на 01.10.2013_Штатное на 2013 год для Кожемякиной_критерии Важность и Качество" xfId="436"/>
    <cellStyle name="40% - Акцент2_Штатное на 2013 год для Кожемякиной" xfId="437"/>
    <cellStyle name="40% — акцент2_Штатное на 2013 год для Кожемякиной" xfId="438"/>
    <cellStyle name="40% - Акцент2_Штатное на 2013 год для Кожемякиной_Адаптация Ачинск_Штатное расписание с 01.04.2017" xfId="439"/>
    <cellStyle name="40% — акцент2_Штатное на 2013 год для Кожемякиной_Адаптация Ачинск_Штатное расписание с 01.04.2017" xfId="440"/>
    <cellStyle name="40% - Акцент2_Штатное на 2013 год для Кожемякиной_Адаптация Ачинск_Штатное расписание с 01.04.2017_критерии Важность и Качество" xfId="441"/>
    <cellStyle name="40% — акцент2_Штатное на 2013 год для Кожемякиной_Адаптация Ачинск_Штатное расписание с 01.04.2017_критерии Важность и Качество" xfId="442"/>
    <cellStyle name="40% - Акцент2_Штатное на 2013 год для Кожемякиной_Адаптация Ачинск_Штатное расписание с 2017 года" xfId="443"/>
    <cellStyle name="40% — акцент2_Штатное на 2013 год для Кожемякиной_Адаптация Ачинск_Штатное расписание с 2017 года" xfId="444"/>
    <cellStyle name="40% - Акцент2_Штатное на 2013 год для Кожемякиной_Адаптация Ачинск_Штатное расписание с 2017 года_Адаптация Ачинск_Штатное расписание с 01.04.2017" xfId="445"/>
    <cellStyle name="40% — акцент2_Штатное на 2013 год для Кожемякиной_Адаптация Ачинск_Штатное расписание с 2017 года_Адаптация Ачинск_Штатное расписание с 01.04.2017" xfId="446"/>
    <cellStyle name="40% - Акцент2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47"/>
    <cellStyle name="40% — акцент2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48"/>
    <cellStyle name="40% - Акцент2_Штатное на 2013 год для Кожемякиной_Адаптация Ачинск_Штатное расписание с 2017 года_критерии Важность и Качество" xfId="449"/>
    <cellStyle name="40% — акцент2_Штатное на 2013 год для Кожемякиной_Адаптация Ачинск_Штатное расписание с 2017 года_критерии Важность и Качество" xfId="450"/>
    <cellStyle name="40% - Акцент2_Штатное на 2013 год для Кожемякиной_критерии Важность и Качество" xfId="451"/>
    <cellStyle name="40% — акцент2_Штатное на 2013 год для Кожемякиной_критерии Важность и Качество" xfId="452"/>
    <cellStyle name="40% - Акцент3" xfId="453"/>
    <cellStyle name="40% — акцент3" xfId="454"/>
    <cellStyle name="40% - Акцент3 2" xfId="455"/>
    <cellStyle name="40% - Акцент3_Адаптация Ачинск_Штатное расписание с 01.04.2017" xfId="456"/>
    <cellStyle name="40% — акцент3_Адаптация Ачинск_Штатное расписание с 01.04.2017" xfId="457"/>
    <cellStyle name="40% - Акцент3_Адаптация Ачинск_Штатное расписание с 01.04.2017_критерии Важность и Качество" xfId="458"/>
    <cellStyle name="40% — акцент3_Адаптация Ачинск_Штатное расписание с 01.04.2017_критерии Важность и Качество" xfId="459"/>
    <cellStyle name="40% - Акцент3_Адаптация Ачинск_Штатное расписание с 2017 года" xfId="460"/>
    <cellStyle name="40% — акцент3_Адаптация Ачинск_Штатное расписание с 2017 года" xfId="461"/>
    <cellStyle name="40% - Акцент3_Адаптация Ачинск_Штатное расписание с 2017 года_Адаптация Ачинск_Штатное расписание с 01.04.2017" xfId="462"/>
    <cellStyle name="40% — акцент3_Адаптация Ачинск_Штатное расписание с 2017 года_Адаптация Ачинск_Штатное расписание с 01.04.2017" xfId="463"/>
    <cellStyle name="40% - Акцент3_Адаптация Ачинск_Штатное расписание с 2017 года_Адаптация Ачинск_Штатное расписание с 01.04.2017_критерии Важность и Качество" xfId="464"/>
    <cellStyle name="40% — акцент3_Адаптация Ачинск_Штатное расписание с 2017 года_Адаптация Ачинск_Штатное расписание с 01.04.2017_критерии Важность и Качество" xfId="465"/>
    <cellStyle name="40% - Акцент3_Адаптация Ачинск_Штатное расписание с 2017 года_критерии Важность и Качество" xfId="466"/>
    <cellStyle name="40% — акцент3_Адаптация Ачинск_Штатное расписание с 2017 года_критерии Важность и Качество" xfId="467"/>
    <cellStyle name="40% - Акцент3_для расчета балла 2013" xfId="468"/>
    <cellStyle name="40% — акцент3_критерии Важность и Качество" xfId="469"/>
    <cellStyle name="40% - Акцент3_Штатное КГАУ СО РЦДПсОВ  на 01.10.2013_Штатное на 2013 год для Кожемякиной" xfId="470"/>
    <cellStyle name="40% — акцент3_Штатное КГАУ СО РЦДПсОВ  на 01.10.2013_Штатное на 2013 год для Кожемякиной" xfId="471"/>
    <cellStyle name="40% - Акцент3_Штатное КГАУ СО РЦДПсОВ  на 01.10.2013_Штатное на 2013 год для Кожемякиной_Адаптация Ачинск_Штатное расписание с 01.04.2017" xfId="472"/>
    <cellStyle name="40% — акцент3_Штатное КГАУ СО РЦДПсОВ  на 01.10.2013_Штатное на 2013 год для Кожемякиной_Адаптация Ачинск_Штатное расписание с 01.04.2017" xfId="473"/>
    <cellStyle name="40% - Акцент3_Штатное КГАУ СО РЦДПсОВ  на 01.10.2013_Штатное на 2013 год для Кожемякиной_Адаптация Ачинск_Штатное расписание с 01.04.2017_критерии Важность и Качество" xfId="474"/>
    <cellStyle name="40% — акцент3_Штатное КГАУ СО РЦДПсОВ  на 01.10.2013_Штатное на 2013 год для Кожемякиной_Адаптация Ачинск_Штатное расписание с 01.04.2017_критерии Важность и Качество" xfId="475"/>
    <cellStyle name="40% - Акцент3_Штатное КГАУ СО РЦДПсОВ  на 01.10.2013_Штатное на 2013 год для Кожемякиной_Адаптация Ачинск_Штатное расписание с 2017 года" xfId="476"/>
    <cellStyle name="40% — акцент3_Штатное КГАУ СО РЦДПсОВ  на 01.10.2013_Штатное на 2013 год для Кожемякиной_Адаптация Ачинск_Штатное расписание с 2017 года" xfId="477"/>
    <cellStyle name="40% -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478"/>
    <cellStyle name="40% —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479"/>
    <cellStyle name="40% -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80"/>
    <cellStyle name="40% — акцент3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81"/>
    <cellStyle name="40% - Акцент3_Штатное КГАУ СО РЦДПсОВ  на 01.10.2013_Штатное на 2013 год для Кожемякиной_Адаптация Ачинск_Штатное расписание с 2017 года_критерии Важность и Качество" xfId="482"/>
    <cellStyle name="40% — акцент3_Штатное КГАУ СО РЦДПсОВ  на 01.10.2013_Штатное на 2013 год для Кожемякиной_Адаптация Ачинск_Штатное расписание с 2017 года_критерии Важность и Качество" xfId="483"/>
    <cellStyle name="40% - Акцент3_Штатное КГАУ СО РЦДПсОВ  на 01.10.2013_Штатное на 2013 год для Кожемякиной_критерии Важность и Качество" xfId="484"/>
    <cellStyle name="40% — акцент3_Штатное КГАУ СО РЦДПсОВ  на 01.10.2013_Штатное на 2013 год для Кожемякиной_критерии Важность и Качество" xfId="485"/>
    <cellStyle name="40% - Акцент3_Штатное на 2013 год для Кожемякиной" xfId="486"/>
    <cellStyle name="40% — акцент3_Штатное на 2013 год для Кожемякиной" xfId="487"/>
    <cellStyle name="40% - Акцент3_Штатное на 2013 год для Кожемякиной_Адаптация Ачинск_Штатное расписание с 01.04.2017" xfId="488"/>
    <cellStyle name="40% — акцент3_Штатное на 2013 год для Кожемякиной_Адаптация Ачинск_Штатное расписание с 01.04.2017" xfId="489"/>
    <cellStyle name="40% - Акцент3_Штатное на 2013 год для Кожемякиной_Адаптация Ачинск_Штатное расписание с 01.04.2017_критерии Важность и Качество" xfId="490"/>
    <cellStyle name="40% — акцент3_Штатное на 2013 год для Кожемякиной_Адаптация Ачинск_Штатное расписание с 01.04.2017_критерии Важность и Качество" xfId="491"/>
    <cellStyle name="40% - Акцент3_Штатное на 2013 год для Кожемякиной_Адаптация Ачинск_Штатное расписание с 2017 года" xfId="492"/>
    <cellStyle name="40% — акцент3_Штатное на 2013 год для Кожемякиной_Адаптация Ачинск_Штатное расписание с 2017 года" xfId="493"/>
    <cellStyle name="40% - Акцент3_Штатное на 2013 год для Кожемякиной_Адаптация Ачинск_Штатное расписание с 2017 года_Адаптация Ачинск_Штатное расписание с 01.04.2017" xfId="494"/>
    <cellStyle name="40% — акцент3_Штатное на 2013 год для Кожемякиной_Адаптация Ачинск_Штатное расписание с 2017 года_Адаптация Ачинск_Штатное расписание с 01.04.2017" xfId="495"/>
    <cellStyle name="40% - Акцент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96"/>
    <cellStyle name="40% — акцент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497"/>
    <cellStyle name="40% - Акцент3_Штатное на 2013 год для Кожемякиной_Адаптация Ачинск_Штатное расписание с 2017 года_критерии Важность и Качество" xfId="498"/>
    <cellStyle name="40% — акцент3_Штатное на 2013 год для Кожемякиной_Адаптация Ачинск_Штатное расписание с 2017 года_критерии Важность и Качество" xfId="499"/>
    <cellStyle name="40% - Акцент3_Штатное на 2013 год для Кожемякиной_критерии Важность и Качество" xfId="500"/>
    <cellStyle name="40% — акцент3_Штатное на 2013 год для Кожемякиной_критерии Важность и Качество" xfId="501"/>
    <cellStyle name="40% - Акцент4" xfId="502"/>
    <cellStyle name="40% — акцент4" xfId="503"/>
    <cellStyle name="40% - Акцент4 2" xfId="504"/>
    <cellStyle name="40% - Акцент4_Адаптация Ачинск_Штатное расписание с 01.04.2017" xfId="505"/>
    <cellStyle name="40% — акцент4_Адаптация Ачинск_Штатное расписание с 01.04.2017" xfId="506"/>
    <cellStyle name="40% - Акцент4_Адаптация Ачинск_Штатное расписание с 01.04.2017_критерии Важность и Качество" xfId="507"/>
    <cellStyle name="40% — акцент4_Адаптация Ачинск_Штатное расписание с 01.04.2017_критерии Важность и Качество" xfId="508"/>
    <cellStyle name="40% - Акцент4_Адаптация Ачинск_Штатное расписание с 2017 года" xfId="509"/>
    <cellStyle name="40% — акцент4_Адаптация Ачинск_Штатное расписание с 2017 года" xfId="510"/>
    <cellStyle name="40% - Акцент4_Адаптация Ачинск_Штатное расписание с 2017 года_Адаптация Ачинск_Штатное расписание с 01.04.2017" xfId="511"/>
    <cellStyle name="40% — акцент4_Адаптация Ачинск_Штатное расписание с 2017 года_Адаптация Ачинск_Штатное расписание с 01.04.2017" xfId="512"/>
    <cellStyle name="40% - Акцент4_Адаптация Ачинск_Штатное расписание с 2017 года_Адаптация Ачинск_Штатное расписание с 01.04.2017_критерии Важность и Качество" xfId="513"/>
    <cellStyle name="40% — акцент4_Адаптация Ачинск_Штатное расписание с 2017 года_Адаптация Ачинск_Штатное расписание с 01.04.2017_критерии Важность и Качество" xfId="514"/>
    <cellStyle name="40% - Акцент4_Адаптация Ачинск_Штатное расписание с 2017 года_критерии Важность и Качество" xfId="515"/>
    <cellStyle name="40% — акцент4_Адаптация Ачинск_Штатное расписание с 2017 года_критерии Важность и Качество" xfId="516"/>
    <cellStyle name="40% - Акцент4_для расчета балла 2013" xfId="517"/>
    <cellStyle name="40% — акцент4_критерии Важность и Качество" xfId="518"/>
    <cellStyle name="40% - Акцент4_Штатное КГАУ СО РЦДПсОВ  на 01.10.2013_Штатное на 2013 год для Кожемякиной" xfId="519"/>
    <cellStyle name="40% — акцент4_Штатное КГАУ СО РЦДПсОВ  на 01.10.2013_Штатное на 2013 год для Кожемякиной" xfId="520"/>
    <cellStyle name="40% - Акцент4_Штатное КГАУ СО РЦДПсОВ  на 01.10.2013_Штатное на 2013 год для Кожемякиной_Адаптация Ачинск_Штатное расписание с 01.04.2017" xfId="521"/>
    <cellStyle name="40% — акцент4_Штатное КГАУ СО РЦДПсОВ  на 01.10.2013_Штатное на 2013 год для Кожемякиной_Адаптация Ачинск_Штатное расписание с 01.04.2017" xfId="522"/>
    <cellStyle name="40% - Акцент4_Штатное КГАУ СО РЦДПсОВ  на 01.10.2013_Штатное на 2013 год для Кожемякиной_Адаптация Ачинск_Штатное расписание с 01.04.2017_критерии Важность и Качество" xfId="523"/>
    <cellStyle name="40% — акцент4_Штатное КГАУ СО РЦДПсОВ  на 01.10.2013_Штатное на 2013 год для Кожемякиной_Адаптация Ачинск_Штатное расписание с 01.04.2017_критерии Важность и Качество" xfId="524"/>
    <cellStyle name="40% - Акцент4_Штатное КГАУ СО РЦДПсОВ  на 01.10.2013_Штатное на 2013 год для Кожемякиной_Адаптация Ачинск_Штатное расписание с 2017 года" xfId="525"/>
    <cellStyle name="40% — акцент4_Штатное КГАУ СО РЦДПсОВ  на 01.10.2013_Штатное на 2013 год для Кожемякиной_Адаптация Ачинск_Штатное расписание с 2017 года" xfId="526"/>
    <cellStyle name="40% -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527"/>
    <cellStyle name="40% —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528"/>
    <cellStyle name="40% -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29"/>
    <cellStyle name="40% — акцент4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30"/>
    <cellStyle name="40% - Акцент4_Штатное КГАУ СО РЦДПсОВ  на 01.10.2013_Штатное на 2013 год для Кожемякиной_Адаптация Ачинск_Штатное расписание с 2017 года_критерии Важность и Качество" xfId="531"/>
    <cellStyle name="40% — акцент4_Штатное КГАУ СО РЦДПсОВ  на 01.10.2013_Штатное на 2013 год для Кожемякиной_Адаптация Ачинск_Штатное расписание с 2017 года_критерии Важность и Качество" xfId="532"/>
    <cellStyle name="40% - Акцент4_Штатное КГАУ СО РЦДПсОВ  на 01.10.2013_Штатное на 2013 год для Кожемякиной_критерии Важность и Качество" xfId="533"/>
    <cellStyle name="40% — акцент4_Штатное КГАУ СО РЦДПсОВ  на 01.10.2013_Штатное на 2013 год для Кожемякиной_критерии Важность и Качество" xfId="534"/>
    <cellStyle name="40% - Акцент4_Штатное на 2013 год для Кожемякиной" xfId="535"/>
    <cellStyle name="40% — акцент4_Штатное на 2013 год для Кожемякиной" xfId="536"/>
    <cellStyle name="40% - Акцент4_Штатное на 2013 год для Кожемякиной_Адаптация Ачинск_Штатное расписание с 01.04.2017" xfId="537"/>
    <cellStyle name="40% — акцент4_Штатное на 2013 год для Кожемякиной_Адаптация Ачинск_Штатное расписание с 01.04.2017" xfId="538"/>
    <cellStyle name="40% - Акцент4_Штатное на 2013 год для Кожемякиной_Адаптация Ачинск_Штатное расписание с 01.04.2017_критерии Важность и Качество" xfId="539"/>
    <cellStyle name="40% — акцент4_Штатное на 2013 год для Кожемякиной_Адаптация Ачинск_Штатное расписание с 01.04.2017_критерии Важность и Качество" xfId="540"/>
    <cellStyle name="40% - Акцент4_Штатное на 2013 год для Кожемякиной_Адаптация Ачинск_Штатное расписание с 2017 года" xfId="541"/>
    <cellStyle name="40% — акцент4_Штатное на 2013 год для Кожемякиной_Адаптация Ачинск_Штатное расписание с 2017 года" xfId="542"/>
    <cellStyle name="40% - Акцент4_Штатное на 2013 год для Кожемякиной_Адаптация Ачинск_Штатное расписание с 2017 года_Адаптация Ачинск_Штатное расписание с 01.04.2017" xfId="543"/>
    <cellStyle name="40% — акцент4_Штатное на 2013 год для Кожемякиной_Адаптация Ачинск_Штатное расписание с 2017 года_Адаптация Ачинск_Штатное расписание с 01.04.2017" xfId="544"/>
    <cellStyle name="40% - Акцент4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45"/>
    <cellStyle name="40% — акцент4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46"/>
    <cellStyle name="40% - Акцент4_Штатное на 2013 год для Кожемякиной_Адаптация Ачинск_Штатное расписание с 2017 года_критерии Важность и Качество" xfId="547"/>
    <cellStyle name="40% — акцент4_Штатное на 2013 год для Кожемякиной_Адаптация Ачинск_Штатное расписание с 2017 года_критерии Важность и Качество" xfId="548"/>
    <cellStyle name="40% - Акцент4_Штатное на 2013 год для Кожемякиной_критерии Важность и Качество" xfId="549"/>
    <cellStyle name="40% — акцент4_Штатное на 2013 год для Кожемякиной_критерии Важность и Качество" xfId="550"/>
    <cellStyle name="40% - Акцент5" xfId="551"/>
    <cellStyle name="40% — акцент5" xfId="552"/>
    <cellStyle name="40% - Акцент5 2" xfId="553"/>
    <cellStyle name="40% - Акцент5_Адаптация Ачинск_Штатное расписание с 01.04.2017" xfId="554"/>
    <cellStyle name="40% — акцент5_Адаптация Ачинск_Штатное расписание с 01.04.2017" xfId="555"/>
    <cellStyle name="40% - Акцент5_Адаптация Ачинск_Штатное расписание с 01.04.2017_критерии Важность и Качество" xfId="556"/>
    <cellStyle name="40% — акцент5_Адаптация Ачинск_Штатное расписание с 01.04.2017_критерии Важность и Качество" xfId="557"/>
    <cellStyle name="40% - Акцент5_Адаптация Ачинск_Штатное расписание с 2017 года" xfId="558"/>
    <cellStyle name="40% — акцент5_Адаптация Ачинск_Штатное расписание с 2017 года" xfId="559"/>
    <cellStyle name="40% - Акцент5_Адаптация Ачинск_Штатное расписание с 2017 года_Адаптация Ачинск_Штатное расписание с 01.04.2017" xfId="560"/>
    <cellStyle name="40% — акцент5_Адаптация Ачинск_Штатное расписание с 2017 года_Адаптация Ачинск_Штатное расписание с 01.04.2017" xfId="561"/>
    <cellStyle name="40% - Акцент5_Адаптация Ачинск_Штатное расписание с 2017 года_Адаптация Ачинск_Штатное расписание с 01.04.2017_критерии Важность и Качество" xfId="562"/>
    <cellStyle name="40% — акцент5_Адаптация Ачинск_Штатное расписание с 2017 года_Адаптация Ачинск_Штатное расписание с 01.04.2017_критерии Важность и Качество" xfId="563"/>
    <cellStyle name="40% - Акцент5_Адаптация Ачинск_Штатное расписание с 2017 года_критерии Важность и Качество" xfId="564"/>
    <cellStyle name="40% — акцент5_Адаптация Ачинск_Штатное расписание с 2017 года_критерии Важность и Качество" xfId="565"/>
    <cellStyle name="40% - Акцент5_критерии Важность и Качество" xfId="566"/>
    <cellStyle name="40% — акцент5_критерии Важность и Качество" xfId="567"/>
    <cellStyle name="40% - Акцент5_Штатное КГАУ СО РЦДПсОВ  на 01.10.2013" xfId="568"/>
    <cellStyle name="40% — акцент5_Штатное КГАУ СО РЦДПсОВ  на 01.10.2013" xfId="569"/>
    <cellStyle name="40% - Акцент5_Штатное КГАУ СО РЦДПсОВ  на 01.10.2013_Адаптация Ачинск_Штатное расписание с 01.04.2017" xfId="570"/>
    <cellStyle name="40% — акцент5_Штатное КГАУ СО РЦДПсОВ  на 01.10.2013_Адаптация Ачинск_Штатное расписание с 01.04.2017" xfId="571"/>
    <cellStyle name="40% - Акцент5_Штатное КГАУ СО РЦДПсОВ  на 01.10.2013_Адаптация Ачинск_Штатное расписание с 01.04.2017_критерии Важность и Качество" xfId="572"/>
    <cellStyle name="40% — акцент5_Штатное КГАУ СО РЦДПсОВ  на 01.10.2013_Адаптация Ачинск_Штатное расписание с 01.04.2017_критерии Важность и Качество" xfId="573"/>
    <cellStyle name="40% - Акцент5_Штатное КГАУ СО РЦДПсОВ  на 01.10.2013_Адаптация Ачинск_Штатное расписание с 2017 года" xfId="574"/>
    <cellStyle name="40% — акцент5_Штатное КГАУ СО РЦДПсОВ  на 01.10.2013_Адаптация Ачинск_Штатное расписание с 2017 года" xfId="575"/>
    <cellStyle name="40% - Акцент5_Штатное КГАУ СО РЦДПсОВ  на 01.10.2013_Адаптация Ачинск_Штатное расписание с 2017 года_Адаптация Ачинск_Штатное расписание с 01.04.2017" xfId="576"/>
    <cellStyle name="40% — акцент5_Штатное КГАУ СО РЦДПсОВ  на 01.10.2013_Адаптация Ачинск_Штатное расписание с 2017 года_Адаптация Ачинск_Штатное расписание с 01.04.2017" xfId="577"/>
    <cellStyle name="40% - Акцент5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578"/>
    <cellStyle name="40% — акцент5_Штатное КГАУ СО РЦДПсОВ  на 01.10.2013_Адаптация Ачинск_Штатное расписание с 2017 года_Адаптация Ачинск_Штатное расписание с 01.04.2017_критерии Важность и Качество" xfId="579"/>
    <cellStyle name="40% - Акцент5_Штатное КГАУ СО РЦДПсОВ  на 01.10.2013_Адаптация Ачинск_Штатное расписание с 2017 года_критерии Важность и Качество" xfId="580"/>
    <cellStyle name="40% — акцент5_Штатное КГАУ СО РЦДПсОВ  на 01.10.2013_Адаптация Ачинск_Штатное расписание с 2017 года_критерии Важность и Качество" xfId="581"/>
    <cellStyle name="40% - Акцент5_Штатное КГАУ СО РЦДПсОВ  на 01.10.2013_критерии Важность и Качество" xfId="582"/>
    <cellStyle name="40% — акцент5_Штатное КГАУ СО РЦДПсОВ  на 01.10.2013_критерии Важность и Качество" xfId="583"/>
    <cellStyle name="40% - Акцент5_Штатное КГАУ СО РЦДПсОВ  на 01.10.2013_Штатное на 2013 год для Кожемякиной" xfId="584"/>
    <cellStyle name="40% — акцент5_Штатное КГАУ СО РЦДПсОВ  на 01.10.2013_Штатное на 2013 год для Кожемякиной" xfId="585"/>
    <cellStyle name="40% - Акцент5_Штатное КГАУ СО РЦДПсОВ  на 01.10.2013_Штатное на 2013 год для Кожемякиной_Адаптация Ачинск_Штатное расписание с 01.04.2017" xfId="586"/>
    <cellStyle name="40% — акцент5_Штатное КГАУ СО РЦДПсОВ  на 01.10.2013_Штатное на 2013 год для Кожемякиной_Адаптация Ачинск_Штатное расписание с 01.04.2017" xfId="587"/>
    <cellStyle name="40% - Акцент5_Штатное КГАУ СО РЦДПсОВ  на 01.10.2013_Штатное на 2013 год для Кожемякиной_Адаптация Ачинск_Штатное расписание с 01.04.2017_критерии Важность и Качество" xfId="588"/>
    <cellStyle name="40% — акцент5_Штатное КГАУ СО РЦДПсОВ  на 01.10.2013_Штатное на 2013 год для Кожемякиной_Адаптация Ачинск_Штатное расписание с 01.04.2017_критерии Важность и Качество" xfId="589"/>
    <cellStyle name="40% - Акцент5_Штатное КГАУ СО РЦДПсОВ  на 01.10.2013_Штатное на 2013 год для Кожемякиной_Адаптация Ачинск_Штатное расписание с 2017 года" xfId="590"/>
    <cellStyle name="40% — акцент5_Штатное КГАУ СО РЦДПсОВ  на 01.10.2013_Штатное на 2013 год для Кожемякиной_Адаптация Ачинск_Штатное расписание с 2017 года" xfId="591"/>
    <cellStyle name="40% -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592"/>
    <cellStyle name="40% —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593"/>
    <cellStyle name="40% -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94"/>
    <cellStyle name="40% — акцент5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595"/>
    <cellStyle name="40% - Акцент5_Штатное КГАУ СО РЦДПсОВ  на 01.10.2013_Штатное на 2013 год для Кожемякиной_Адаптация Ачинск_Штатное расписание с 2017 года_критерии Важность и Качество" xfId="596"/>
    <cellStyle name="40% — акцент5_Штатное КГАУ СО РЦДПсОВ  на 01.10.2013_Штатное на 2013 год для Кожемякиной_Адаптация Ачинск_Штатное расписание с 2017 года_критерии Важность и Качество" xfId="597"/>
    <cellStyle name="40% - Акцент5_Штатное КГАУ СО РЦДПсОВ  на 01.10.2013_Штатное на 2013 год для Кожемякиной_критерии Важность и Качество" xfId="598"/>
    <cellStyle name="40% — акцент5_Штатное КГАУ СО РЦДПсОВ  на 01.10.2013_Штатное на 2013 год для Кожемякиной_критерии Важность и Качество" xfId="599"/>
    <cellStyle name="40% - Акцент5_Штатное на 2013 год для Кожемякиной" xfId="600"/>
    <cellStyle name="40% — акцент5_Штатное на 2013 год для Кожемякиной" xfId="601"/>
    <cellStyle name="40% - Акцент5_Штатное на 2013 год для Кожемякиной_Адаптация Ачинск_Штатное расписание с 01.04.2017" xfId="602"/>
    <cellStyle name="40% — акцент5_Штатное на 2013 год для Кожемякиной_Адаптация Ачинск_Штатное расписание с 01.04.2017" xfId="603"/>
    <cellStyle name="40% - Акцент5_Штатное на 2013 год для Кожемякиной_Адаптация Ачинск_Штатное расписание с 01.04.2017_критерии Важность и Качество" xfId="604"/>
    <cellStyle name="40% — акцент5_Штатное на 2013 год для Кожемякиной_Адаптация Ачинск_Штатное расписание с 01.04.2017_критерии Важность и Качество" xfId="605"/>
    <cellStyle name="40% - Акцент5_Штатное на 2013 год для Кожемякиной_Адаптация Ачинск_Штатное расписание с 2017 года" xfId="606"/>
    <cellStyle name="40% — акцент5_Штатное на 2013 год для Кожемякиной_Адаптация Ачинск_Штатное расписание с 2017 года" xfId="607"/>
    <cellStyle name="40% - Акцент5_Штатное на 2013 год для Кожемякиной_Адаптация Ачинск_Штатное расписание с 2017 года_Адаптация Ачинск_Штатное расписание с 01.04.2017" xfId="608"/>
    <cellStyle name="40% — акцент5_Штатное на 2013 год для Кожемякиной_Адаптация Ачинск_Штатное расписание с 2017 года_Адаптация Ачинск_Штатное расписание с 01.04.2017" xfId="609"/>
    <cellStyle name="40% - Акцент5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10"/>
    <cellStyle name="40% — акцент5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11"/>
    <cellStyle name="40% - Акцент5_Штатное на 2013 год для Кожемякиной_Адаптация Ачинск_Штатное расписание с 2017 года_критерии Важность и Качество" xfId="612"/>
    <cellStyle name="40% — акцент5_Штатное на 2013 год для Кожемякиной_Адаптация Ачинск_Штатное расписание с 2017 года_критерии Важность и Качество" xfId="613"/>
    <cellStyle name="40% - Акцент5_Штатное на 2013 год для Кожемякиной_критерии Важность и Качество" xfId="614"/>
    <cellStyle name="40% — акцент5_Штатное на 2013 год для Кожемякиной_критерии Важность и Качество" xfId="615"/>
    <cellStyle name="40% - Акцент6" xfId="616"/>
    <cellStyle name="40% — акцент6" xfId="617"/>
    <cellStyle name="40% - Акцент6 2" xfId="618"/>
    <cellStyle name="40% - Акцент6_Адаптация Ачинск_Штатное расписание с 01.04.2017" xfId="619"/>
    <cellStyle name="40% — акцент6_Адаптация Ачинск_Штатное расписание с 01.04.2017" xfId="620"/>
    <cellStyle name="40% - Акцент6_Адаптация Ачинск_Штатное расписание с 01.04.2017_критерии Важность и Качество" xfId="621"/>
    <cellStyle name="40% — акцент6_Адаптация Ачинск_Штатное расписание с 01.04.2017_критерии Важность и Качество" xfId="622"/>
    <cellStyle name="40% - Акцент6_Адаптация Ачинск_Штатное расписание с 2017 года" xfId="623"/>
    <cellStyle name="40% — акцент6_Адаптация Ачинск_Штатное расписание с 2017 года" xfId="624"/>
    <cellStyle name="40% - Акцент6_Адаптация Ачинск_Штатное расписание с 2017 года_Адаптация Ачинск_Штатное расписание с 01.04.2017" xfId="625"/>
    <cellStyle name="40% — акцент6_Адаптация Ачинск_Штатное расписание с 2017 года_Адаптация Ачинск_Штатное расписание с 01.04.2017" xfId="626"/>
    <cellStyle name="40% - Акцент6_Адаптация Ачинск_Штатное расписание с 2017 года_Адаптация Ачинск_Штатное расписание с 01.04.2017_критерии Важность и Качество" xfId="627"/>
    <cellStyle name="40% — акцент6_Адаптация Ачинск_Штатное расписание с 2017 года_Адаптация Ачинск_Штатное расписание с 01.04.2017_критерии Важность и Качество" xfId="628"/>
    <cellStyle name="40% - Акцент6_Адаптация Ачинск_Штатное расписание с 2017 года_критерии Важность и Качество" xfId="629"/>
    <cellStyle name="40% — акцент6_Адаптация Ачинск_Штатное расписание с 2017 года_критерии Важность и Качество" xfId="630"/>
    <cellStyle name="40% - Акцент6_для расчета балла 2013" xfId="631"/>
    <cellStyle name="40% — акцент6_критерии Важность и Качество" xfId="632"/>
    <cellStyle name="40% - Акцент6_Штатное КГАУ СО РЦДПсОВ  на 01.10.2013_Штатное на 2013 год для Кожемякиной" xfId="633"/>
    <cellStyle name="40% — акцент6_Штатное КГАУ СО РЦДПсОВ  на 01.10.2013_Штатное на 2013 год для Кожемякиной" xfId="634"/>
    <cellStyle name="40% - Акцент6_Штатное КГАУ СО РЦДПсОВ  на 01.10.2013_Штатное на 2013 год для Кожемякиной_Адаптация Ачинск_Штатное расписание с 01.04.2017" xfId="635"/>
    <cellStyle name="40% — акцент6_Штатное КГАУ СО РЦДПсОВ  на 01.10.2013_Штатное на 2013 год для Кожемякиной_Адаптация Ачинск_Штатное расписание с 01.04.2017" xfId="636"/>
    <cellStyle name="40% - Акцент6_Штатное КГАУ СО РЦДПсОВ  на 01.10.2013_Штатное на 2013 год для Кожемякиной_Адаптация Ачинск_Штатное расписание с 01.04.2017_критерии Важность и Качество" xfId="637"/>
    <cellStyle name="40% — акцент6_Штатное КГАУ СО РЦДПсОВ  на 01.10.2013_Штатное на 2013 год для Кожемякиной_Адаптация Ачинск_Штатное расписание с 01.04.2017_критерии Важность и Качество" xfId="638"/>
    <cellStyle name="40% - Акцент6_Штатное КГАУ СО РЦДПсОВ  на 01.10.2013_Штатное на 2013 год для Кожемякиной_Адаптация Ачинск_Штатное расписание с 2017 года" xfId="639"/>
    <cellStyle name="40% — акцент6_Штатное КГАУ СО РЦДПсОВ  на 01.10.2013_Штатное на 2013 год для Кожемякиной_Адаптация Ачинск_Штатное расписание с 2017 года" xfId="640"/>
    <cellStyle name="40% -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641"/>
    <cellStyle name="40% —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" xfId="642"/>
    <cellStyle name="40% -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43"/>
    <cellStyle name="40% — акцент6_Штатное КГАУ СО РЦДПсОВ  на 01.10.2013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44"/>
    <cellStyle name="40% - Акцент6_Штатное КГАУ СО РЦДПсОВ  на 01.10.2013_Штатное на 2013 год для Кожемякиной_Адаптация Ачинск_Штатное расписание с 2017 года_критерии Важность и Качество" xfId="645"/>
    <cellStyle name="40% — акцент6_Штатное КГАУ СО РЦДПсОВ  на 01.10.2013_Штатное на 2013 год для Кожемякиной_Адаптация Ачинск_Штатное расписание с 2017 года_критерии Важность и Качество" xfId="646"/>
    <cellStyle name="40% - Акцент6_Штатное КГАУ СО РЦДПсОВ  на 01.10.2013_Штатное на 2013 год для Кожемякиной_критерии Важность и Качество" xfId="647"/>
    <cellStyle name="40% — акцент6_Штатное КГАУ СО РЦДПсОВ  на 01.10.2013_Штатное на 2013 год для Кожемякиной_критерии Важность и Качество" xfId="648"/>
    <cellStyle name="40% - Акцент6_Штатное на 2013 год для Кожемякиной" xfId="649"/>
    <cellStyle name="40% — акцент6_Штатное на 2013 год для Кожемякиной" xfId="650"/>
    <cellStyle name="40% - Акцент6_Штатное на 2013 год для Кожемякиной_Адаптация Ачинск_Штатное расписание с 01.04.2017" xfId="651"/>
    <cellStyle name="40% — акцент6_Штатное на 2013 год для Кожемякиной_Адаптация Ачинск_Штатное расписание с 01.04.2017" xfId="652"/>
    <cellStyle name="40% - Акцент6_Штатное на 2013 год для Кожемякиной_Адаптация Ачинск_Штатное расписание с 01.04.2017_критерии Важность и Качество" xfId="653"/>
    <cellStyle name="40% — акцент6_Штатное на 2013 год для Кожемякиной_Адаптация Ачинск_Штатное расписание с 01.04.2017_критерии Важность и Качество" xfId="654"/>
    <cellStyle name="40% - Акцент6_Штатное на 2013 год для Кожемякиной_Адаптация Ачинск_Штатное расписание с 2017 года" xfId="655"/>
    <cellStyle name="40% — акцент6_Штатное на 2013 год для Кожемякиной_Адаптация Ачинск_Штатное расписание с 2017 года" xfId="656"/>
    <cellStyle name="40% - Акцент6_Штатное на 2013 год для Кожемякиной_Адаптация Ачинск_Штатное расписание с 2017 года_Адаптация Ачинск_Штатное расписание с 01.04.2017" xfId="657"/>
    <cellStyle name="40% — акцент6_Штатное на 2013 год для Кожемякиной_Адаптация Ачинск_Штатное расписание с 2017 года_Адаптация Ачинск_Штатное расписание с 01.04.2017" xfId="658"/>
    <cellStyle name="40% - Акцент6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59"/>
    <cellStyle name="40% — акцент6_Штатное на 2013 год для Кожемякиной_Адаптация Ачинск_Штатное расписание с 2017 года_Адаптация Ачинск_Штатное расписание с 01.04.2017_критерии Важность и Качество" xfId="660"/>
    <cellStyle name="40% - Акцент6_Штатное на 2013 год для Кожемякиной_Адаптация Ачинск_Штатное расписание с 2017 года_критерии Важность и Качество" xfId="661"/>
    <cellStyle name="40% — акцент6_Штатное на 2013 год для Кожемякиной_Адаптация Ачинск_Штатное расписание с 2017 года_критерии Важность и Качество" xfId="662"/>
    <cellStyle name="40% - Акцент6_Штатное на 2013 год для Кожемякиной_критерии Важность и Качество" xfId="663"/>
    <cellStyle name="40% — акцент6_Штатное на 2013 год для Кожемякиной_критерии Важность и Качество" xfId="664"/>
    <cellStyle name="60% - Accent1" xfId="665"/>
    <cellStyle name="60% - Accent2" xfId="666"/>
    <cellStyle name="60% - Accent3" xfId="667"/>
    <cellStyle name="60% - Accent4" xfId="668"/>
    <cellStyle name="60% - Accent5" xfId="669"/>
    <cellStyle name="60% - Accent6" xfId="670"/>
    <cellStyle name="60% - Акцент1" xfId="671"/>
    <cellStyle name="60% — акцент1" xfId="672"/>
    <cellStyle name="60% - Акцент1 2" xfId="673"/>
    <cellStyle name="60% - Акцент1_для расчета балла 2013" xfId="674"/>
    <cellStyle name="60% - Акцент2" xfId="675"/>
    <cellStyle name="60% — акцент2" xfId="676"/>
    <cellStyle name="60% - Акцент2 2" xfId="677"/>
    <cellStyle name="60% - Акцент3" xfId="678"/>
    <cellStyle name="60% — акцент3" xfId="679"/>
    <cellStyle name="60% - Акцент3 2" xfId="680"/>
    <cellStyle name="60% - Акцент3_для расчета балла 2013" xfId="681"/>
    <cellStyle name="60% - Акцент4" xfId="682"/>
    <cellStyle name="60% — акцент4" xfId="683"/>
    <cellStyle name="60% - Акцент4 2" xfId="684"/>
    <cellStyle name="60% - Акцент4_для расчета балла 2013" xfId="685"/>
    <cellStyle name="60% - Акцент5" xfId="686"/>
    <cellStyle name="60% — акцент5" xfId="687"/>
    <cellStyle name="60% - Акцент5 2" xfId="688"/>
    <cellStyle name="60% - Акцент6" xfId="689"/>
    <cellStyle name="60% — акцент6" xfId="690"/>
    <cellStyle name="60% - Акцент6 2" xfId="691"/>
    <cellStyle name="60% - Акцент6_для расчета балла 2013" xfId="692"/>
    <cellStyle name="Accent1" xfId="693"/>
    <cellStyle name="Accent2" xfId="694"/>
    <cellStyle name="Accent3" xfId="695"/>
    <cellStyle name="Accent4" xfId="696"/>
    <cellStyle name="Accent5" xfId="697"/>
    <cellStyle name="Accent6" xfId="698"/>
    <cellStyle name="Bad" xfId="699"/>
    <cellStyle name="Calculation" xfId="700"/>
    <cellStyle name="Check Cell" xfId="701"/>
    <cellStyle name="Explanatory Text" xfId="702"/>
    <cellStyle name="Good" xfId="703"/>
    <cellStyle name="Heading 1" xfId="704"/>
    <cellStyle name="Heading 2" xfId="705"/>
    <cellStyle name="Heading 3" xfId="706"/>
    <cellStyle name="Heading 4" xfId="707"/>
    <cellStyle name="Input" xfId="708"/>
    <cellStyle name="Linked Cell" xfId="709"/>
    <cellStyle name="Neutral" xfId="710"/>
    <cellStyle name="Note" xfId="711"/>
    <cellStyle name="Note 2" xfId="712"/>
    <cellStyle name="Output" xfId="713"/>
    <cellStyle name="Title" xfId="714"/>
    <cellStyle name="Total" xfId="715"/>
    <cellStyle name="Warning Text" xfId="716"/>
    <cellStyle name="Акцент1" xfId="717"/>
    <cellStyle name="Акцент2" xfId="718"/>
    <cellStyle name="Акцент3" xfId="719"/>
    <cellStyle name="Акцент4" xfId="720"/>
    <cellStyle name="Акцент5" xfId="721"/>
    <cellStyle name="Акцент6" xfId="722"/>
    <cellStyle name="Ввод " xfId="723"/>
    <cellStyle name="Вывод" xfId="724"/>
    <cellStyle name="Вычисление" xfId="725"/>
    <cellStyle name="Заголовок 1" xfId="726"/>
    <cellStyle name="Заголовок 2" xfId="727"/>
    <cellStyle name="Заголовок 3" xfId="728"/>
    <cellStyle name="Заголовок 4" xfId="729"/>
    <cellStyle name="Итог" xfId="730"/>
    <cellStyle name="Контрольная ячейка" xfId="731"/>
    <cellStyle name="Название" xfId="732"/>
    <cellStyle name="Нейтральный" xfId="733"/>
    <cellStyle name="Обычный" xfId="0" builtinId="0"/>
    <cellStyle name="Обычный 2" xfId="734"/>
    <cellStyle name="Обычный 2 2" xfId="735"/>
    <cellStyle name="Обычный 2 3" xfId="736"/>
    <cellStyle name="Обычный 3" xfId="737"/>
    <cellStyle name="Обычный 4" xfId="738"/>
    <cellStyle name="Обычный 5" xfId="739"/>
    <cellStyle name="Обычный 5_Адаптация Ачинск_Штатное расписание с 01.04.2017_критерии Важность и Качество" xfId="740"/>
    <cellStyle name="Обычный 8" xfId="741"/>
    <cellStyle name="Обычный_Штатное на 01.07.2013 509 №2" xfId="742"/>
    <cellStyle name="Обычный_Штатное на 01.07.2013 509 №2 2" xfId="743"/>
    <cellStyle name="Плохой" xfId="744"/>
    <cellStyle name="Пояснение" xfId="745"/>
    <cellStyle name="Примечание" xfId="746"/>
    <cellStyle name="Связанная ячейка" xfId="747"/>
    <cellStyle name="Текст предупреждения" xfId="748"/>
    <cellStyle name="Финансовый 2" xfId="749"/>
    <cellStyle name="Хороший" xfId="7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33" sqref="G33:H33"/>
    </sheetView>
  </sheetViews>
  <sheetFormatPr defaultRowHeight="18.75"/>
  <cols>
    <col min="1" max="1" width="80.85546875" style="1" customWidth="1"/>
    <col min="2" max="2" width="11" style="1" customWidth="1"/>
    <col min="3" max="3" width="15.7109375" style="1" customWidth="1"/>
    <col min="4" max="4" width="8.140625" style="1" customWidth="1"/>
    <col min="5" max="6" width="20.28515625" style="17" customWidth="1"/>
    <col min="7" max="8" width="20.28515625" style="21" customWidth="1"/>
    <col min="9" max="218" width="9.140625" style="1"/>
    <col min="219" max="219" width="26" style="1" customWidth="1"/>
    <col min="220" max="221" width="9.140625" style="1"/>
    <col min="222" max="222" width="15.85546875" style="1" customWidth="1"/>
    <col min="223" max="223" width="13.5703125" style="1" customWidth="1"/>
    <col min="224" max="224" width="13.140625" style="1" customWidth="1"/>
    <col min="225" max="225" width="12.42578125" style="1" customWidth="1"/>
    <col min="226" max="226" width="12.85546875" style="1" customWidth="1"/>
    <col min="227" max="16384" width="9.140625" style="1"/>
  </cols>
  <sheetData>
    <row r="1" spans="1:8">
      <c r="A1" s="3"/>
      <c r="B1" s="3"/>
      <c r="C1" s="3"/>
      <c r="D1" s="3"/>
      <c r="E1" s="12"/>
      <c r="F1" s="12"/>
      <c r="G1" s="19"/>
      <c r="H1" s="19"/>
    </row>
    <row r="2" spans="1:8" ht="21">
      <c r="A2" s="41" t="s">
        <v>22</v>
      </c>
      <c r="B2" s="41"/>
      <c r="C2" s="41"/>
      <c r="D2" s="41"/>
      <c r="E2" s="41"/>
      <c r="F2" s="41"/>
      <c r="G2" s="41"/>
      <c r="H2" s="41"/>
    </row>
    <row r="3" spans="1:8" ht="15">
      <c r="A3" s="42" t="s">
        <v>23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36</v>
      </c>
      <c r="B4" s="43"/>
      <c r="C4" s="43"/>
      <c r="D4" s="43"/>
      <c r="E4" s="43"/>
      <c r="F4" s="43"/>
      <c r="G4" s="43"/>
      <c r="H4" s="43"/>
    </row>
    <row r="5" spans="1:8" ht="15.75" customHeight="1">
      <c r="A5" s="2" t="s">
        <v>31</v>
      </c>
      <c r="B5" s="2"/>
      <c r="C5" s="2"/>
      <c r="D5" s="2"/>
      <c r="E5" s="13"/>
      <c r="F5" s="13"/>
      <c r="G5" s="13"/>
      <c r="H5" s="13"/>
    </row>
    <row r="6" spans="1:8" ht="25.5" customHeight="1">
      <c r="A6" s="44" t="s">
        <v>24</v>
      </c>
      <c r="B6" s="44" t="s">
        <v>19</v>
      </c>
      <c r="C6" s="44" t="s">
        <v>20</v>
      </c>
      <c r="D6" s="47" t="s">
        <v>21</v>
      </c>
      <c r="E6" s="37" t="s">
        <v>25</v>
      </c>
      <c r="F6" s="36" t="s">
        <v>26</v>
      </c>
      <c r="G6" s="36" t="s">
        <v>27</v>
      </c>
      <c r="H6" s="37" t="s">
        <v>28</v>
      </c>
    </row>
    <row r="7" spans="1:8" ht="27" customHeight="1">
      <c r="A7" s="45"/>
      <c r="B7" s="45"/>
      <c r="C7" s="45"/>
      <c r="D7" s="48"/>
      <c r="E7" s="39" t="s">
        <v>16</v>
      </c>
      <c r="F7" s="39" t="s">
        <v>16</v>
      </c>
      <c r="G7" s="39" t="s">
        <v>16</v>
      </c>
      <c r="H7" s="39" t="s">
        <v>16</v>
      </c>
    </row>
    <row r="8" spans="1:8" ht="43.5" customHeight="1">
      <c r="A8" s="46"/>
      <c r="B8" s="46"/>
      <c r="C8" s="46"/>
      <c r="D8" s="49"/>
      <c r="E8" s="40"/>
      <c r="F8" s="40"/>
      <c r="G8" s="40"/>
      <c r="H8" s="40"/>
    </row>
    <row r="9" spans="1:8" s="4" customFormat="1" ht="11.25" customHeight="1">
      <c r="A9" s="5">
        <v>1</v>
      </c>
      <c r="B9" s="5">
        <v>2</v>
      </c>
      <c r="C9" s="6">
        <v>3</v>
      </c>
      <c r="D9" s="6">
        <v>4</v>
      </c>
      <c r="E9" s="38">
        <v>5</v>
      </c>
      <c r="F9" s="5">
        <v>6</v>
      </c>
      <c r="G9" s="5">
        <v>7</v>
      </c>
      <c r="H9" s="38">
        <v>8</v>
      </c>
    </row>
    <row r="10" spans="1:8" s="7" customFormat="1" ht="20.25" customHeight="1">
      <c r="A10" s="22" t="s">
        <v>1</v>
      </c>
      <c r="B10" s="23">
        <v>1</v>
      </c>
      <c r="C10" s="24">
        <v>5683</v>
      </c>
      <c r="D10" s="25">
        <f t="shared" ref="D10:D39" si="0">C10/$C$11</f>
        <v>1</v>
      </c>
      <c r="E10" s="14">
        <f t="shared" ref="E10:E39" si="1">80*B10*D10</f>
        <v>80</v>
      </c>
      <c r="F10" s="18">
        <f t="shared" ref="F10:F38" si="2">120*B10*D10</f>
        <v>120</v>
      </c>
      <c r="G10" s="18">
        <f t="shared" ref="G10:G38" si="3">B10*D10*100</f>
        <v>100</v>
      </c>
      <c r="H10" s="18">
        <f t="shared" ref="H10:H38" si="4">B10*D10*200</f>
        <v>200</v>
      </c>
    </row>
    <row r="11" spans="1:8" s="7" customFormat="1" ht="20.25" customHeight="1">
      <c r="A11" s="22" t="s">
        <v>1</v>
      </c>
      <c r="B11" s="23">
        <v>1</v>
      </c>
      <c r="C11" s="24">
        <v>5683</v>
      </c>
      <c r="D11" s="25">
        <f t="shared" si="0"/>
        <v>1</v>
      </c>
      <c r="E11" s="14">
        <f t="shared" si="1"/>
        <v>80</v>
      </c>
      <c r="F11" s="18">
        <f t="shared" si="2"/>
        <v>120</v>
      </c>
      <c r="G11" s="18">
        <f t="shared" si="3"/>
        <v>100</v>
      </c>
      <c r="H11" s="18">
        <f t="shared" si="4"/>
        <v>200</v>
      </c>
    </row>
    <row r="12" spans="1:8" s="7" customFormat="1" ht="20.25" customHeight="1">
      <c r="A12" s="22" t="s">
        <v>1</v>
      </c>
      <c r="B12" s="23">
        <v>1</v>
      </c>
      <c r="C12" s="24">
        <v>5683</v>
      </c>
      <c r="D12" s="25">
        <f t="shared" si="0"/>
        <v>1</v>
      </c>
      <c r="E12" s="14">
        <f>80*B12*D12</f>
        <v>80</v>
      </c>
      <c r="F12" s="18">
        <f>120*B12*D12</f>
        <v>120</v>
      </c>
      <c r="G12" s="18">
        <f>B12*D12*100</f>
        <v>100</v>
      </c>
      <c r="H12" s="18">
        <f>B12*D12*200</f>
        <v>200</v>
      </c>
    </row>
    <row r="13" spans="1:8" s="7" customFormat="1" ht="20.25" customHeight="1">
      <c r="A13" s="22" t="s">
        <v>35</v>
      </c>
      <c r="B13" s="23">
        <v>1</v>
      </c>
      <c r="C13" s="24">
        <v>5683</v>
      </c>
      <c r="D13" s="25">
        <v>0.5</v>
      </c>
      <c r="E13" s="14">
        <f>80*B13*D13</f>
        <v>40</v>
      </c>
      <c r="F13" s="18">
        <f>120*B13*D13</f>
        <v>60</v>
      </c>
      <c r="G13" s="18">
        <f>B13*D13*100</f>
        <v>50</v>
      </c>
      <c r="H13" s="18">
        <f>B13*D13*200</f>
        <v>100</v>
      </c>
    </row>
    <row r="14" spans="1:8" s="7" customFormat="1" ht="20.25" customHeight="1">
      <c r="A14" s="22" t="s">
        <v>18</v>
      </c>
      <c r="B14" s="23">
        <v>1</v>
      </c>
      <c r="C14" s="24">
        <v>4282</v>
      </c>
      <c r="D14" s="25">
        <f t="shared" si="0"/>
        <v>0.7534752771423544</v>
      </c>
      <c r="E14" s="14">
        <f t="shared" si="1"/>
        <v>60.278022171388351</v>
      </c>
      <c r="F14" s="18">
        <f t="shared" si="2"/>
        <v>90.417033257082522</v>
      </c>
      <c r="G14" s="18">
        <f t="shared" si="3"/>
        <v>75.34752771423544</v>
      </c>
      <c r="H14" s="18">
        <f t="shared" si="4"/>
        <v>150.69505542847088</v>
      </c>
    </row>
    <row r="15" spans="1:8" s="7" customFormat="1" ht="20.25" customHeight="1">
      <c r="A15" s="22" t="s">
        <v>17</v>
      </c>
      <c r="B15" s="26">
        <v>1</v>
      </c>
      <c r="C15" s="24">
        <v>4282</v>
      </c>
      <c r="D15" s="25">
        <f t="shared" si="0"/>
        <v>0.7534752771423544</v>
      </c>
      <c r="E15" s="14">
        <f t="shared" si="1"/>
        <v>60.278022171388351</v>
      </c>
      <c r="F15" s="18">
        <f t="shared" si="2"/>
        <v>90.417033257082522</v>
      </c>
      <c r="G15" s="18">
        <f t="shared" si="3"/>
        <v>75.34752771423544</v>
      </c>
      <c r="H15" s="18">
        <f t="shared" si="4"/>
        <v>150.69505542847088</v>
      </c>
    </row>
    <row r="16" spans="1:8" s="7" customFormat="1" ht="20.25" customHeight="1">
      <c r="A16" s="22" t="s">
        <v>17</v>
      </c>
      <c r="B16" s="23">
        <v>1</v>
      </c>
      <c r="C16" s="24">
        <v>4282</v>
      </c>
      <c r="D16" s="25">
        <f t="shared" si="0"/>
        <v>0.7534752771423544</v>
      </c>
      <c r="E16" s="14">
        <f t="shared" si="1"/>
        <v>60.278022171388351</v>
      </c>
      <c r="F16" s="18">
        <f t="shared" si="2"/>
        <v>90.417033257082522</v>
      </c>
      <c r="G16" s="18">
        <f t="shared" si="3"/>
        <v>75.34752771423544</v>
      </c>
      <c r="H16" s="18">
        <f t="shared" si="4"/>
        <v>150.69505542847088</v>
      </c>
    </row>
    <row r="17" spans="1:8" s="7" customFormat="1" ht="20.25" customHeight="1">
      <c r="A17" s="22" t="s">
        <v>17</v>
      </c>
      <c r="B17" s="23">
        <v>1</v>
      </c>
      <c r="C17" s="24">
        <v>4282</v>
      </c>
      <c r="D17" s="25">
        <f t="shared" si="0"/>
        <v>0.7534752771423544</v>
      </c>
      <c r="E17" s="14">
        <f t="shared" si="1"/>
        <v>60.278022171388351</v>
      </c>
      <c r="F17" s="18">
        <f t="shared" si="2"/>
        <v>90.417033257082522</v>
      </c>
      <c r="G17" s="18">
        <f t="shared" si="3"/>
        <v>75.34752771423544</v>
      </c>
      <c r="H17" s="18">
        <f t="shared" si="4"/>
        <v>150.69505542847088</v>
      </c>
    </row>
    <row r="18" spans="1:8" s="7" customFormat="1" ht="20.25" customHeight="1">
      <c r="A18" s="22" t="s">
        <v>17</v>
      </c>
      <c r="B18" s="23">
        <v>1</v>
      </c>
      <c r="C18" s="24">
        <v>4282</v>
      </c>
      <c r="D18" s="25">
        <f t="shared" si="0"/>
        <v>0.7534752771423544</v>
      </c>
      <c r="E18" s="14">
        <f t="shared" si="1"/>
        <v>60.278022171388351</v>
      </c>
      <c r="F18" s="18">
        <f t="shared" si="2"/>
        <v>90.417033257082522</v>
      </c>
      <c r="G18" s="18">
        <f t="shared" si="3"/>
        <v>75.34752771423544</v>
      </c>
      <c r="H18" s="18">
        <f t="shared" si="4"/>
        <v>150.69505542847088</v>
      </c>
    </row>
    <row r="19" spans="1:8" s="7" customFormat="1" ht="20.25" customHeight="1">
      <c r="A19" s="27" t="s">
        <v>4</v>
      </c>
      <c r="B19" s="23">
        <v>1</v>
      </c>
      <c r="C19" s="28">
        <v>5164</v>
      </c>
      <c r="D19" s="25">
        <f t="shared" si="0"/>
        <v>0.90867499560091503</v>
      </c>
      <c r="E19" s="14">
        <f t="shared" si="1"/>
        <v>72.693999648073202</v>
      </c>
      <c r="F19" s="18">
        <f t="shared" si="2"/>
        <v>109.0409994721098</v>
      </c>
      <c r="G19" s="18">
        <f t="shared" si="3"/>
        <v>90.867499560091503</v>
      </c>
      <c r="H19" s="18">
        <f t="shared" si="4"/>
        <v>181.73499912018301</v>
      </c>
    </row>
    <row r="20" spans="1:8" s="7" customFormat="1" ht="20.25" customHeight="1">
      <c r="A20" s="29" t="s">
        <v>5</v>
      </c>
      <c r="B20" s="23">
        <v>1</v>
      </c>
      <c r="C20" s="28">
        <v>5164</v>
      </c>
      <c r="D20" s="25">
        <f t="shared" si="0"/>
        <v>0.90867499560091503</v>
      </c>
      <c r="E20" s="14">
        <f t="shared" si="1"/>
        <v>72.693999648073202</v>
      </c>
      <c r="F20" s="18">
        <f t="shared" si="2"/>
        <v>109.0409994721098</v>
      </c>
      <c r="G20" s="18">
        <f t="shared" si="3"/>
        <v>90.867499560091503</v>
      </c>
      <c r="H20" s="18">
        <f t="shared" si="4"/>
        <v>181.73499912018301</v>
      </c>
    </row>
    <row r="21" spans="1:8" s="7" customFormat="1" ht="20.25" customHeight="1">
      <c r="A21" s="27" t="s">
        <v>6</v>
      </c>
      <c r="B21" s="23">
        <v>1</v>
      </c>
      <c r="C21" s="28">
        <v>5164</v>
      </c>
      <c r="D21" s="25">
        <f t="shared" si="0"/>
        <v>0.90867499560091503</v>
      </c>
      <c r="E21" s="14">
        <f t="shared" si="1"/>
        <v>72.693999648073202</v>
      </c>
      <c r="F21" s="18">
        <f t="shared" si="2"/>
        <v>109.0409994721098</v>
      </c>
      <c r="G21" s="18">
        <f t="shared" si="3"/>
        <v>90.867499560091503</v>
      </c>
      <c r="H21" s="18">
        <f t="shared" si="4"/>
        <v>181.73499912018301</v>
      </c>
    </row>
    <row r="22" spans="1:8" s="7" customFormat="1" ht="20.25" customHeight="1">
      <c r="A22" s="27" t="s">
        <v>7</v>
      </c>
      <c r="B22" s="23">
        <v>1</v>
      </c>
      <c r="C22" s="28">
        <v>5164</v>
      </c>
      <c r="D22" s="25">
        <f t="shared" si="0"/>
        <v>0.90867499560091503</v>
      </c>
      <c r="E22" s="14">
        <f t="shared" si="1"/>
        <v>72.693999648073202</v>
      </c>
      <c r="F22" s="18">
        <f t="shared" si="2"/>
        <v>109.0409994721098</v>
      </c>
      <c r="G22" s="18">
        <f t="shared" si="3"/>
        <v>90.867499560091503</v>
      </c>
      <c r="H22" s="18">
        <f t="shared" si="4"/>
        <v>181.73499912018301</v>
      </c>
    </row>
    <row r="23" spans="1:8" s="7" customFormat="1" ht="20.25" customHeight="1">
      <c r="A23" s="27" t="s">
        <v>34</v>
      </c>
      <c r="B23" s="30">
        <v>0.5</v>
      </c>
      <c r="C23" s="28">
        <v>5164</v>
      </c>
      <c r="D23" s="25">
        <f t="shared" si="0"/>
        <v>0.90867499560091503</v>
      </c>
      <c r="E23" s="14">
        <f>80*B23*D23</f>
        <v>36.346999824036601</v>
      </c>
      <c r="F23" s="18">
        <f>120*B23*D23</f>
        <v>54.520499736054902</v>
      </c>
      <c r="G23" s="18">
        <f>B23*D23*100</f>
        <v>45.433749780045751</v>
      </c>
      <c r="H23" s="18">
        <f>B23*D23*200</f>
        <v>90.867499560091503</v>
      </c>
    </row>
    <row r="24" spans="1:8" s="7" customFormat="1" ht="20.25" customHeight="1">
      <c r="A24" s="31" t="s">
        <v>30</v>
      </c>
      <c r="B24" s="23">
        <v>1</v>
      </c>
      <c r="C24" s="28">
        <v>5164</v>
      </c>
      <c r="D24" s="25">
        <f t="shared" si="0"/>
        <v>0.90867499560091503</v>
      </c>
      <c r="E24" s="14">
        <f t="shared" si="1"/>
        <v>72.693999648073202</v>
      </c>
      <c r="F24" s="18">
        <f t="shared" si="2"/>
        <v>109.0409994721098</v>
      </c>
      <c r="G24" s="18">
        <f t="shared" si="3"/>
        <v>90.867499560091503</v>
      </c>
      <c r="H24" s="18">
        <f t="shared" si="4"/>
        <v>181.73499912018301</v>
      </c>
    </row>
    <row r="25" spans="1:8" s="7" customFormat="1" ht="20.25" customHeight="1">
      <c r="A25" s="32" t="s">
        <v>15</v>
      </c>
      <c r="B25" s="23">
        <v>1</v>
      </c>
      <c r="C25" s="28">
        <v>4704</v>
      </c>
      <c r="D25" s="25">
        <f t="shared" si="0"/>
        <v>0.82773183177899001</v>
      </c>
      <c r="E25" s="14">
        <f t="shared" si="1"/>
        <v>66.218546542319203</v>
      </c>
      <c r="F25" s="18">
        <f t="shared" si="2"/>
        <v>99.327819813478797</v>
      </c>
      <c r="G25" s="18">
        <f t="shared" si="3"/>
        <v>82.773183177899</v>
      </c>
      <c r="H25" s="18">
        <f t="shared" si="4"/>
        <v>165.546366355798</v>
      </c>
    </row>
    <row r="26" spans="1:8" s="7" customFormat="1" ht="20.25" customHeight="1">
      <c r="A26" s="32" t="s">
        <v>14</v>
      </c>
      <c r="B26" s="23">
        <v>1</v>
      </c>
      <c r="C26" s="28">
        <v>4282</v>
      </c>
      <c r="D26" s="25">
        <f t="shared" si="0"/>
        <v>0.7534752771423544</v>
      </c>
      <c r="E26" s="14">
        <f t="shared" si="1"/>
        <v>60.278022171388351</v>
      </c>
      <c r="F26" s="18">
        <f t="shared" si="2"/>
        <v>90.417033257082522</v>
      </c>
      <c r="G26" s="18">
        <f t="shared" si="3"/>
        <v>75.34752771423544</v>
      </c>
      <c r="H26" s="18">
        <f t="shared" si="4"/>
        <v>150.69505542847088</v>
      </c>
    </row>
    <row r="27" spans="1:8" s="7" customFormat="1" ht="20.25" customHeight="1">
      <c r="A27" s="33" t="s">
        <v>0</v>
      </c>
      <c r="B27" s="23">
        <v>1</v>
      </c>
      <c r="C27" s="28">
        <v>4282</v>
      </c>
      <c r="D27" s="25">
        <f t="shared" si="0"/>
        <v>0.7534752771423544</v>
      </c>
      <c r="E27" s="14">
        <f t="shared" si="1"/>
        <v>60.278022171388351</v>
      </c>
      <c r="F27" s="18">
        <f t="shared" si="2"/>
        <v>90.417033257082522</v>
      </c>
      <c r="G27" s="18">
        <f t="shared" si="3"/>
        <v>75.34752771423544</v>
      </c>
      <c r="H27" s="18">
        <f t="shared" si="4"/>
        <v>150.69505542847088</v>
      </c>
    </row>
    <row r="28" spans="1:8" s="7" customFormat="1" ht="20.25" customHeight="1">
      <c r="A28" s="34" t="s">
        <v>9</v>
      </c>
      <c r="B28" s="23">
        <v>1</v>
      </c>
      <c r="C28" s="28">
        <v>3511</v>
      </c>
      <c r="D28" s="25">
        <f t="shared" si="0"/>
        <v>0.61780749604082352</v>
      </c>
      <c r="E28" s="14">
        <f t="shared" si="1"/>
        <v>49.424599683265882</v>
      </c>
      <c r="F28" s="18">
        <f>120*B28*D28</f>
        <v>74.136899524898823</v>
      </c>
      <c r="G28" s="18">
        <f>B28*D28*100</f>
        <v>61.780749604082352</v>
      </c>
      <c r="H28" s="18">
        <f>B28*D28*200</f>
        <v>123.5614992081647</v>
      </c>
    </row>
    <row r="29" spans="1:8" s="7" customFormat="1" ht="20.25" customHeight="1">
      <c r="A29" s="34" t="s">
        <v>8</v>
      </c>
      <c r="B29" s="23">
        <v>1</v>
      </c>
      <c r="C29" s="28">
        <v>3511</v>
      </c>
      <c r="D29" s="25">
        <f t="shared" si="0"/>
        <v>0.61780749604082352</v>
      </c>
      <c r="E29" s="14">
        <f t="shared" si="1"/>
        <v>49.424599683265882</v>
      </c>
      <c r="F29" s="18">
        <f>120*B29*D29</f>
        <v>74.136899524898823</v>
      </c>
      <c r="G29" s="18">
        <f>B29*D29*100</f>
        <v>61.780749604082352</v>
      </c>
      <c r="H29" s="18">
        <f>B29*D29*200</f>
        <v>123.5614992081647</v>
      </c>
    </row>
    <row r="30" spans="1:8" s="7" customFormat="1" ht="20.25" customHeight="1">
      <c r="A30" s="34" t="s">
        <v>29</v>
      </c>
      <c r="B30" s="30">
        <v>0.5</v>
      </c>
      <c r="C30" s="28">
        <v>3511</v>
      </c>
      <c r="D30" s="25">
        <f t="shared" si="0"/>
        <v>0.61780749604082352</v>
      </c>
      <c r="E30" s="14">
        <f t="shared" si="1"/>
        <v>24.712299841632941</v>
      </c>
      <c r="F30" s="18">
        <f t="shared" si="2"/>
        <v>37.068449762449411</v>
      </c>
      <c r="G30" s="18">
        <f t="shared" si="3"/>
        <v>30.890374802041176</v>
      </c>
      <c r="H30" s="18">
        <f t="shared" si="4"/>
        <v>61.780749604082352</v>
      </c>
    </row>
    <row r="31" spans="1:8" s="7" customFormat="1" ht="20.25" customHeight="1">
      <c r="A31" s="34" t="s">
        <v>2</v>
      </c>
      <c r="B31" s="23">
        <v>1</v>
      </c>
      <c r="C31" s="28">
        <v>3511</v>
      </c>
      <c r="D31" s="25">
        <f t="shared" si="0"/>
        <v>0.61780749604082352</v>
      </c>
      <c r="E31" s="14">
        <f t="shared" si="1"/>
        <v>49.424599683265882</v>
      </c>
      <c r="F31" s="18">
        <f t="shared" si="2"/>
        <v>74.136899524898823</v>
      </c>
      <c r="G31" s="18">
        <f t="shared" si="3"/>
        <v>61.780749604082352</v>
      </c>
      <c r="H31" s="18">
        <f t="shared" si="4"/>
        <v>123.5614992081647</v>
      </c>
    </row>
    <row r="32" spans="1:8" s="7" customFormat="1" ht="20.25" customHeight="1">
      <c r="A32" s="34" t="s">
        <v>10</v>
      </c>
      <c r="B32" s="23">
        <v>1</v>
      </c>
      <c r="C32" s="28">
        <v>3016</v>
      </c>
      <c r="D32" s="25">
        <f t="shared" si="0"/>
        <v>0.53070561323244769</v>
      </c>
      <c r="E32" s="14">
        <f t="shared" si="1"/>
        <v>42.456449058595815</v>
      </c>
      <c r="F32" s="18">
        <f t="shared" si="2"/>
        <v>63.684673587893727</v>
      </c>
      <c r="G32" s="18">
        <f t="shared" si="3"/>
        <v>53.070561323244767</v>
      </c>
      <c r="H32" s="18">
        <f t="shared" si="4"/>
        <v>106.14112264648953</v>
      </c>
    </row>
    <row r="33" spans="1:8" s="7" customFormat="1" ht="20.25" customHeight="1">
      <c r="A33" s="34" t="s">
        <v>10</v>
      </c>
      <c r="B33" s="23">
        <v>0.25</v>
      </c>
      <c r="C33" s="28">
        <v>3016</v>
      </c>
      <c r="D33" s="25">
        <f t="shared" ref="D33" si="5">C33/$C$11</f>
        <v>0.53070561323244769</v>
      </c>
      <c r="E33" s="14">
        <f t="shared" ref="E33" si="6">80*B33*D33</f>
        <v>10.614112264648954</v>
      </c>
      <c r="F33" s="18">
        <f t="shared" ref="F33" si="7">120*B33*D33</f>
        <v>15.921168396973432</v>
      </c>
      <c r="G33" s="50">
        <f t="shared" ref="G33" si="8">B33*D33*100</f>
        <v>13.267640330811192</v>
      </c>
      <c r="H33" s="50">
        <f t="shared" ref="H33" si="9">B33*D33*200</f>
        <v>26.535280661622384</v>
      </c>
    </row>
    <row r="34" spans="1:8" s="7" customFormat="1" ht="20.25" customHeight="1">
      <c r="A34" s="34" t="s">
        <v>11</v>
      </c>
      <c r="B34" s="23">
        <v>1</v>
      </c>
      <c r="C34" s="28">
        <v>3016</v>
      </c>
      <c r="D34" s="25">
        <f t="shared" si="0"/>
        <v>0.53070561323244769</v>
      </c>
      <c r="E34" s="14">
        <f t="shared" si="1"/>
        <v>42.456449058595815</v>
      </c>
      <c r="F34" s="18">
        <f t="shared" si="2"/>
        <v>63.684673587893727</v>
      </c>
      <c r="G34" s="18">
        <f t="shared" si="3"/>
        <v>53.070561323244767</v>
      </c>
      <c r="H34" s="18">
        <f t="shared" si="4"/>
        <v>106.14112264648953</v>
      </c>
    </row>
    <row r="35" spans="1:8" s="7" customFormat="1" ht="20.25" customHeight="1">
      <c r="A35" s="34" t="s">
        <v>3</v>
      </c>
      <c r="B35" s="23">
        <v>1</v>
      </c>
      <c r="C35" s="28">
        <v>3016</v>
      </c>
      <c r="D35" s="25">
        <f t="shared" si="0"/>
        <v>0.53070561323244769</v>
      </c>
      <c r="E35" s="14">
        <f t="shared" si="1"/>
        <v>42.456449058595815</v>
      </c>
      <c r="F35" s="18">
        <f t="shared" si="2"/>
        <v>63.684673587893727</v>
      </c>
      <c r="G35" s="18">
        <f t="shared" si="3"/>
        <v>53.070561323244767</v>
      </c>
      <c r="H35" s="18">
        <f t="shared" si="4"/>
        <v>106.14112264648953</v>
      </c>
    </row>
    <row r="36" spans="1:8" s="7" customFormat="1" ht="20.25" customHeight="1">
      <c r="A36" s="34" t="s">
        <v>32</v>
      </c>
      <c r="B36" s="30">
        <v>0.5</v>
      </c>
      <c r="C36" s="28">
        <v>3016</v>
      </c>
      <c r="D36" s="25">
        <f t="shared" si="0"/>
        <v>0.53070561323244769</v>
      </c>
      <c r="E36" s="14">
        <f t="shared" si="1"/>
        <v>21.228224529297908</v>
      </c>
      <c r="F36" s="18">
        <f t="shared" si="2"/>
        <v>31.842336793946863</v>
      </c>
      <c r="G36" s="18">
        <f t="shared" si="3"/>
        <v>26.535280661622384</v>
      </c>
      <c r="H36" s="18">
        <f t="shared" si="4"/>
        <v>53.070561323244767</v>
      </c>
    </row>
    <row r="37" spans="1:8" s="7" customFormat="1" ht="20.25" customHeight="1">
      <c r="A37" s="34" t="s">
        <v>13</v>
      </c>
      <c r="B37" s="23">
        <v>1</v>
      </c>
      <c r="C37" s="28">
        <v>3016</v>
      </c>
      <c r="D37" s="25">
        <f t="shared" si="0"/>
        <v>0.53070561323244769</v>
      </c>
      <c r="E37" s="14">
        <f t="shared" si="1"/>
        <v>42.456449058595815</v>
      </c>
      <c r="F37" s="18">
        <f t="shared" si="2"/>
        <v>63.684673587893727</v>
      </c>
      <c r="G37" s="18">
        <f t="shared" si="3"/>
        <v>53.070561323244767</v>
      </c>
      <c r="H37" s="18">
        <f t="shared" si="4"/>
        <v>106.14112264648953</v>
      </c>
    </row>
    <row r="38" spans="1:8" s="7" customFormat="1" ht="20.25" customHeight="1">
      <c r="A38" s="34" t="s">
        <v>12</v>
      </c>
      <c r="B38" s="23">
        <v>1</v>
      </c>
      <c r="C38" s="28">
        <v>3016</v>
      </c>
      <c r="D38" s="25">
        <f t="shared" si="0"/>
        <v>0.53070561323244769</v>
      </c>
      <c r="E38" s="14">
        <f t="shared" si="1"/>
        <v>42.456449058595815</v>
      </c>
      <c r="F38" s="18">
        <f t="shared" si="2"/>
        <v>63.684673587893727</v>
      </c>
      <c r="G38" s="18">
        <f t="shared" si="3"/>
        <v>53.070561323244767</v>
      </c>
      <c r="H38" s="18">
        <f t="shared" si="4"/>
        <v>106.14112264648953</v>
      </c>
    </row>
    <row r="39" spans="1:8" s="7" customFormat="1" ht="20.25" customHeight="1">
      <c r="A39" s="34" t="s">
        <v>33</v>
      </c>
      <c r="B39" s="30">
        <v>0.5</v>
      </c>
      <c r="C39" s="28">
        <v>3016</v>
      </c>
      <c r="D39" s="25">
        <f t="shared" si="0"/>
        <v>0.53070561323244769</v>
      </c>
      <c r="E39" s="14">
        <f t="shared" si="1"/>
        <v>21.228224529297908</v>
      </c>
      <c r="F39" s="18">
        <f>120*B39*D39</f>
        <v>31.842336793946863</v>
      </c>
      <c r="G39" s="18">
        <f>B39*D39*100</f>
        <v>26.535280661622384</v>
      </c>
      <c r="H39" s="18">
        <f>B39*D39*200</f>
        <v>53.070561323244767</v>
      </c>
    </row>
    <row r="40" spans="1:8" s="9" customFormat="1" ht="20.25" customHeight="1">
      <c r="A40" s="35"/>
      <c r="B40" s="35"/>
      <c r="C40" s="35"/>
      <c r="D40" s="35"/>
      <c r="E40" s="15"/>
      <c r="F40" s="16"/>
      <c r="G40" s="20"/>
      <c r="H40" s="20"/>
    </row>
    <row r="41" spans="1:8" s="7" customFormat="1">
      <c r="A41" s="8"/>
      <c r="B41" s="8"/>
      <c r="C41" s="8"/>
      <c r="D41" s="8"/>
      <c r="E41" s="16"/>
      <c r="F41" s="16"/>
      <c r="G41" s="20"/>
      <c r="H41" s="20"/>
    </row>
    <row r="42" spans="1:8" s="11" customFormat="1">
      <c r="A42" s="7"/>
      <c r="B42" s="7"/>
      <c r="C42" s="7"/>
      <c r="D42" s="7"/>
      <c r="E42" s="17"/>
      <c r="F42" s="17"/>
      <c r="G42" s="21"/>
      <c r="H42" s="21"/>
    </row>
    <row r="43" spans="1:8" s="11" customFormat="1">
      <c r="E43" s="17"/>
      <c r="F43" s="17"/>
      <c r="G43" s="21"/>
      <c r="H43" s="21"/>
    </row>
    <row r="44" spans="1:8" s="11" customFormat="1">
      <c r="E44" s="17"/>
      <c r="F44" s="17"/>
      <c r="G44" s="21"/>
      <c r="H44" s="21"/>
    </row>
    <row r="45" spans="1:8" s="11" customFormat="1">
      <c r="E45" s="17"/>
      <c r="F45" s="17"/>
      <c r="G45" s="21"/>
      <c r="H45" s="21"/>
    </row>
    <row r="46" spans="1:8" s="11" customFormat="1">
      <c r="E46" s="17"/>
      <c r="F46" s="17"/>
      <c r="G46" s="21"/>
      <c r="H46" s="21"/>
    </row>
    <row r="47" spans="1:8" s="11" customFormat="1">
      <c r="E47" s="17"/>
      <c r="F47" s="17"/>
      <c r="G47" s="21"/>
      <c r="H47" s="21"/>
    </row>
    <row r="48" spans="1:8" s="11" customFormat="1">
      <c r="E48" s="17"/>
      <c r="F48" s="17"/>
      <c r="G48" s="21"/>
      <c r="H48" s="21"/>
    </row>
    <row r="49" spans="5:8" s="11" customFormat="1">
      <c r="E49" s="17"/>
      <c r="F49" s="17"/>
      <c r="G49" s="21"/>
      <c r="H49" s="21"/>
    </row>
    <row r="50" spans="5:8" s="11" customFormat="1">
      <c r="E50" s="17"/>
      <c r="F50" s="17"/>
      <c r="G50" s="21"/>
      <c r="H50" s="21"/>
    </row>
    <row r="51" spans="5:8" s="11" customFormat="1">
      <c r="E51" s="17"/>
      <c r="F51" s="17"/>
      <c r="G51" s="21"/>
      <c r="H51" s="21"/>
    </row>
    <row r="52" spans="5:8" s="11" customFormat="1">
      <c r="E52" s="17"/>
      <c r="F52" s="17"/>
      <c r="G52" s="21"/>
      <c r="H52" s="21"/>
    </row>
    <row r="53" spans="5:8" s="11" customFormat="1">
      <c r="E53" s="17"/>
      <c r="F53" s="17"/>
      <c r="G53" s="21"/>
      <c r="H53" s="21"/>
    </row>
    <row r="54" spans="5:8" s="11" customFormat="1">
      <c r="E54" s="17"/>
      <c r="F54" s="17"/>
      <c r="G54" s="21"/>
      <c r="H54" s="21"/>
    </row>
    <row r="55" spans="5:8" s="11" customFormat="1">
      <c r="E55" s="17"/>
      <c r="F55" s="17"/>
      <c r="G55" s="21"/>
      <c r="H55" s="21"/>
    </row>
    <row r="56" spans="5:8" s="11" customFormat="1">
      <c r="E56" s="17"/>
      <c r="F56" s="17"/>
      <c r="G56" s="21"/>
      <c r="H56" s="21"/>
    </row>
    <row r="57" spans="5:8" s="11" customFormat="1">
      <c r="E57" s="17"/>
      <c r="F57" s="17"/>
      <c r="G57" s="21"/>
      <c r="H57" s="21"/>
    </row>
    <row r="58" spans="5:8" s="11" customFormat="1">
      <c r="E58" s="17"/>
      <c r="F58" s="17"/>
      <c r="G58" s="21"/>
      <c r="H58" s="21"/>
    </row>
    <row r="59" spans="5:8" s="11" customFormat="1">
      <c r="E59" s="17"/>
      <c r="F59" s="17"/>
      <c r="G59" s="21"/>
      <c r="H59" s="21"/>
    </row>
    <row r="60" spans="5:8" s="11" customFormat="1">
      <c r="E60" s="17"/>
      <c r="F60" s="17"/>
      <c r="G60" s="21"/>
      <c r="H60" s="21"/>
    </row>
    <row r="61" spans="5:8" s="11" customFormat="1">
      <c r="E61" s="17"/>
      <c r="F61" s="17"/>
      <c r="G61" s="21"/>
      <c r="H61" s="21"/>
    </row>
    <row r="62" spans="5:8" s="11" customFormat="1">
      <c r="E62" s="17"/>
      <c r="F62" s="17"/>
      <c r="G62" s="21"/>
      <c r="H62" s="21"/>
    </row>
    <row r="63" spans="5:8" s="10" customFormat="1">
      <c r="E63" s="17"/>
      <c r="F63" s="17"/>
      <c r="G63" s="21"/>
      <c r="H63" s="21"/>
    </row>
    <row r="64" spans="5:8" s="10" customFormat="1">
      <c r="E64" s="17"/>
      <c r="F64" s="17"/>
      <c r="G64" s="21"/>
      <c r="H64" s="21"/>
    </row>
    <row r="65" spans="5:8" s="10" customFormat="1">
      <c r="E65" s="17"/>
      <c r="F65" s="17"/>
      <c r="G65" s="21"/>
      <c r="H65" s="21"/>
    </row>
    <row r="66" spans="5:8" s="10" customFormat="1">
      <c r="E66" s="17"/>
      <c r="F66" s="17"/>
      <c r="G66" s="21"/>
      <c r="H66" s="21"/>
    </row>
    <row r="67" spans="5:8" s="10" customFormat="1">
      <c r="E67" s="17"/>
      <c r="F67" s="17"/>
      <c r="G67" s="21"/>
      <c r="H67" s="21"/>
    </row>
  </sheetData>
  <mergeCells count="11">
    <mergeCell ref="E7:E8"/>
    <mergeCell ref="F7:F8"/>
    <mergeCell ref="A2:H2"/>
    <mergeCell ref="A3:H3"/>
    <mergeCell ref="A4:H4"/>
    <mergeCell ref="A6:A8"/>
    <mergeCell ref="B6:B8"/>
    <mergeCell ref="C6:C8"/>
    <mergeCell ref="H7:H8"/>
    <mergeCell ref="G7:G8"/>
    <mergeCell ref="D6:D8"/>
  </mergeCells>
  <phoneticPr fontId="0" type="noConversion"/>
  <pageMargins left="0.59055118110236227" right="0.35" top="0.78740157480314965" bottom="0.39370078740157483" header="0.62992125984251968" footer="0"/>
  <pageSetup paperSize="9" scale="63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2021 года</vt:lpstr>
      <vt:lpstr>'с 2021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2020-12-17T07:23:58Z</cp:lastPrinted>
  <dcterms:created xsi:type="dcterms:W3CDTF">2006-09-28T05:33:49Z</dcterms:created>
  <dcterms:modified xsi:type="dcterms:W3CDTF">2022-05-27T08:11:44Z</dcterms:modified>
</cp:coreProperties>
</file>