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46" i="1"/>
  <c r="E46"/>
  <c r="F46"/>
  <c r="C46"/>
  <c r="D44"/>
  <c r="E44"/>
  <c r="F44"/>
  <c r="C44"/>
  <c r="D83" l="1"/>
  <c r="E83"/>
  <c r="F83"/>
  <c r="C83"/>
  <c r="D81"/>
  <c r="E81"/>
  <c r="F81"/>
  <c r="C81"/>
  <c r="D79"/>
  <c r="E79"/>
  <c r="F79"/>
  <c r="C79"/>
  <c r="D74"/>
  <c r="E74"/>
  <c r="F74"/>
  <c r="C74"/>
  <c r="D72"/>
  <c r="E72"/>
  <c r="F72"/>
  <c r="C72"/>
  <c r="D70"/>
  <c r="E70"/>
  <c r="F70"/>
  <c r="C70"/>
  <c r="D77"/>
  <c r="E77"/>
  <c r="F77"/>
  <c r="C77"/>
  <c r="D67"/>
  <c r="E67"/>
  <c r="F67"/>
  <c r="C67"/>
  <c r="D65"/>
  <c r="E65"/>
  <c r="F65"/>
  <c r="C65"/>
  <c r="D63"/>
  <c r="E63"/>
  <c r="F63"/>
  <c r="C63"/>
  <c r="D61"/>
  <c r="E61"/>
  <c r="F61"/>
  <c r="C61"/>
  <c r="D58" l="1"/>
  <c r="E58"/>
  <c r="F58"/>
  <c r="D56"/>
  <c r="E56"/>
  <c r="F56"/>
  <c r="D54"/>
  <c r="E54"/>
  <c r="F54"/>
  <c r="C54"/>
  <c r="D51"/>
  <c r="E51"/>
  <c r="F51"/>
  <c r="C51"/>
  <c r="D49"/>
  <c r="C49"/>
  <c r="E49"/>
  <c r="F49"/>
  <c r="C41"/>
  <c r="D41"/>
  <c r="E41"/>
  <c r="F41"/>
  <c r="C39"/>
  <c r="D37"/>
  <c r="E37"/>
  <c r="F37"/>
  <c r="C37"/>
  <c r="D34"/>
  <c r="E34"/>
  <c r="F34"/>
  <c r="C34"/>
  <c r="D32"/>
  <c r="E32"/>
  <c r="F32"/>
  <c r="C32"/>
  <c r="C30"/>
  <c r="D30"/>
  <c r="E30"/>
  <c r="F30"/>
  <c r="D28"/>
  <c r="E28"/>
  <c r="F28"/>
  <c r="C28"/>
  <c r="C18"/>
  <c r="C19" s="1"/>
  <c r="C16"/>
  <c r="C17" s="1"/>
  <c r="D18"/>
  <c r="D19" s="1"/>
  <c r="E18"/>
  <c r="E19" s="1"/>
  <c r="F18"/>
  <c r="F19" s="1"/>
  <c r="D16"/>
  <c r="E16"/>
  <c r="F16"/>
  <c r="D15"/>
  <c r="E15"/>
  <c r="F15"/>
  <c r="C15"/>
  <c r="C58" l="1"/>
  <c r="C56"/>
  <c r="D17" l="1"/>
  <c r="E17"/>
  <c r="F17"/>
  <c r="D39" l="1"/>
  <c r="E39"/>
  <c r="F39"/>
</calcChain>
</file>

<file path=xl/sharedStrings.xml><?xml version="1.0" encoding="utf-8"?>
<sst xmlns="http://schemas.openxmlformats.org/spreadsheetml/2006/main" count="105" uniqueCount="66">
  <si>
    <t>1.</t>
  </si>
  <si>
    <t>2.</t>
  </si>
  <si>
    <t>3.</t>
  </si>
  <si>
    <t>№п/п</t>
  </si>
  <si>
    <t>Наименование показателя</t>
  </si>
  <si>
    <t>4.</t>
  </si>
  <si>
    <r>
      <t>Численность граждан,</t>
    </r>
    <r>
      <rPr>
        <b/>
        <sz val="14"/>
        <color theme="1"/>
        <rFont val="Times New Roman"/>
        <family val="1"/>
        <charset val="204"/>
      </rPr>
      <t xml:space="preserve"> удовлетворенных </t>
    </r>
    <r>
      <rPr>
        <sz val="14"/>
        <color theme="1"/>
        <rFont val="Times New Roman"/>
        <family val="1"/>
        <charset val="204"/>
      </rPr>
      <t>качеством социальных услуг</t>
    </r>
  </si>
  <si>
    <r>
      <t xml:space="preserve">Численность граждан </t>
    </r>
    <r>
      <rPr>
        <b/>
        <sz val="14"/>
        <color theme="1"/>
        <rFont val="Times New Roman"/>
        <family val="1"/>
        <charset val="204"/>
      </rPr>
      <t>неудовлетворенных</t>
    </r>
    <r>
      <rPr>
        <sz val="14"/>
        <color theme="1"/>
        <rFont val="Times New Roman"/>
        <family val="1"/>
        <charset val="204"/>
      </rPr>
      <t xml:space="preserve"> качеством социальных услуг</t>
    </r>
  </si>
  <si>
    <t>6.</t>
  </si>
  <si>
    <t>Процент удовлетворенных граждан</t>
  </si>
  <si>
    <t>Процент неудовлетворенных граждан</t>
  </si>
  <si>
    <t>7.</t>
  </si>
  <si>
    <t>I. Общие данные</t>
  </si>
  <si>
    <t>II. Развернутая информация</t>
  </si>
  <si>
    <t>Наименование показателя, вопроса</t>
  </si>
  <si>
    <t>(наименование учреждения социальной защиты населения)</t>
  </si>
  <si>
    <t>Мужчины</t>
  </si>
  <si>
    <t>Женщины</t>
  </si>
  <si>
    <t>Численность граждан , получающих услуги в учреждении на момент проведения опроса</t>
  </si>
  <si>
    <t>Численность граждан, принявших участие в опросе</t>
  </si>
  <si>
    <t xml:space="preserve">Выборка граждан </t>
  </si>
  <si>
    <t>Процент</t>
  </si>
  <si>
    <t>5.</t>
  </si>
  <si>
    <t>- стало лучше</t>
  </si>
  <si>
    <t>- без изменений</t>
  </si>
  <si>
    <t>- стало хуже</t>
  </si>
  <si>
    <t>Полученные результаты опроса</t>
  </si>
  <si>
    <t xml:space="preserve">Полученные результаты опроса </t>
  </si>
  <si>
    <t>ЗАПОЛНЯЮТСЯ ТОЛЬКО ЯЧЕЙКИ С ЗАЛИВКОЙ</t>
  </si>
  <si>
    <t>Оцените качество предоставления социальных услуг:</t>
  </si>
  <si>
    <t xml:space="preserve">Если Вы обращались к нам ранее, заметили ли Вы изменения в качестве предоставления услуг?     </t>
  </si>
  <si>
    <t>старше 60</t>
  </si>
  <si>
    <t>достаточный</t>
  </si>
  <si>
    <t>средний</t>
  </si>
  <si>
    <t>низкий</t>
  </si>
  <si>
    <t>- знакомые</t>
  </si>
  <si>
    <t>- иное</t>
  </si>
  <si>
    <t>Уровень Вашего проживания в учреждении:</t>
  </si>
  <si>
    <t>18-59</t>
  </si>
  <si>
    <t>Форма - СВОД (ЦСА/ВП)</t>
  </si>
  <si>
    <t xml:space="preserve">Из каких источников Вы узнаете о социальных услугах и правилах их предоставления?
</t>
  </si>
  <si>
    <t xml:space="preserve">- в органы социальной защиты населения, учреждения социального обслуживания (инфор. стенды, консультации специалистов и пр.) </t>
  </si>
  <si>
    <t>- удовлетворен(а)</t>
  </si>
  <si>
    <t>- не удовлетворен(а)</t>
  </si>
  <si>
    <t>полностью удовлетворен(а)</t>
  </si>
  <si>
    <t>чем-то удовлетворен(а), чем-то нет</t>
  </si>
  <si>
    <t xml:space="preserve">совсем не удовлетворен(а) </t>
  </si>
  <si>
    <t>затрудняюсь ответить</t>
  </si>
  <si>
    <t>чем-то удовлетворен(а), 
чем-то нет</t>
  </si>
  <si>
    <t>да</t>
  </si>
  <si>
    <t>нет</t>
  </si>
  <si>
    <t>Вы удовлетворены качеством и полнотой информации о работе учреждения , о порядке (перечне) предоставления социальных и медицинских услуг, предоставляемой по телефону, на официальном сайте в сети «Интернет», при личном обращении?</t>
  </si>
  <si>
    <t>8.</t>
  </si>
  <si>
    <t xml:space="preserve">№п/п </t>
  </si>
  <si>
    <t xml:space="preserve">Сотрудники учреждения при оказании Вам услуги вежливы, доброжелательны и внимательны? </t>
  </si>
  <si>
    <t xml:space="preserve">Вы удовлетворены компетентностью (профессионализмом) персонала  при предоставлении социальных услуг?
</t>
  </si>
  <si>
    <t xml:space="preserve">Считаете ли Вы доступными объекты и условия оказания социальных услуг в учреждении, в том числе для инвалидов и других маломобильных групп граждан?
</t>
  </si>
  <si>
    <t>доступны</t>
  </si>
  <si>
    <t>малодоступны</t>
  </si>
  <si>
    <t>недоступны</t>
  </si>
  <si>
    <r>
      <t xml:space="preserve">другие ведомства </t>
    </r>
    <r>
      <rPr>
        <b/>
        <i/>
        <sz val="12"/>
        <rFont val="Times New Roman"/>
        <family val="1"/>
        <charset val="204"/>
      </rPr>
      <t>(УФСИН РФ, исправительная колония, благотворительный фонд,</t>
    </r>
    <r>
      <rPr>
        <b/>
        <i/>
        <sz val="12"/>
        <color theme="1"/>
        <rFont val="Times New Roman"/>
        <family val="1"/>
        <charset val="204"/>
      </rPr>
      <t xml:space="preserve"> учреждения здравоохранения)</t>
    </r>
  </si>
  <si>
    <t>Результаты опроса граждан в рамках "Декады качества 2020"</t>
  </si>
  <si>
    <t>старше 65</t>
  </si>
  <si>
    <t>18-64</t>
  </si>
  <si>
    <t>* Анализ вопроса "Что, по Вашему мнению, необходимо изменить в работе учреждения?" учреждение обязательно предоставляет в пояснительной записке.</t>
  </si>
  <si>
    <t>КГБУ СО "Ачинский центр адаптации"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</si>
</sst>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 applyProtection="1">
      <alignment horizontal="justify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justify" vertical="top" wrapText="1"/>
    </xf>
    <xf numFmtId="0" fontId="1" fillId="0" borderId="5" xfId="0" applyFont="1" applyFill="1" applyBorder="1" applyAlignment="1" applyProtection="1">
      <alignment horizontal="justify" vertical="top" wrapText="1"/>
    </xf>
    <xf numFmtId="0" fontId="1" fillId="0" borderId="2" xfId="0" applyFont="1" applyBorder="1" applyAlignment="1" applyProtection="1">
      <alignment horizontal="justify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justify" vertical="top" wrapText="1"/>
    </xf>
    <xf numFmtId="49" fontId="4" fillId="0" borderId="1" xfId="0" applyNumberFormat="1" applyFont="1" applyFill="1" applyBorder="1" applyAlignment="1" applyProtection="1">
      <alignment horizontal="justify" vertical="top" wrapText="1"/>
    </xf>
    <xf numFmtId="0" fontId="4" fillId="0" borderId="1" xfId="0" applyFont="1" applyFill="1" applyBorder="1" applyAlignment="1" applyProtection="1">
      <alignment horizontal="justify" vertical="top" wrapText="1"/>
    </xf>
    <xf numFmtId="0" fontId="1" fillId="0" borderId="1" xfId="0" applyFont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justify" vertical="top" wrapText="1"/>
    </xf>
    <xf numFmtId="0" fontId="7" fillId="0" borderId="0" xfId="0" applyFont="1" applyFill="1" applyAlignment="1" applyProtection="1">
      <alignment horizontal="justify" vertical="top" wrapText="1"/>
    </xf>
    <xf numFmtId="49" fontId="8" fillId="0" borderId="1" xfId="0" applyNumberFormat="1" applyFont="1" applyFill="1" applyBorder="1" applyAlignment="1" applyProtection="1">
      <alignment horizontal="justify" vertical="top" wrapText="1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 applyProtection="1">
      <alignment horizontal="justify" vertical="top" wrapText="1"/>
    </xf>
    <xf numFmtId="0" fontId="7" fillId="0" borderId="1" xfId="0" applyFont="1" applyFill="1" applyBorder="1" applyAlignment="1" applyProtection="1">
      <alignment horizontal="center" vertical="top" wrapText="1"/>
    </xf>
    <xf numFmtId="0" fontId="7" fillId="0" borderId="0" xfId="0" applyFont="1" applyAlignment="1" applyProtection="1">
      <alignment horizontal="justify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justify" vertical="center" wrapText="1"/>
    </xf>
    <xf numFmtId="0" fontId="2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center" vertical="top" wrapText="1"/>
    </xf>
    <xf numFmtId="0" fontId="1" fillId="2" borderId="3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</xf>
    <xf numFmtId="0" fontId="2" fillId="0" borderId="11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7" fillId="0" borderId="6" xfId="0" applyFont="1" applyFill="1" applyBorder="1" applyAlignment="1" applyProtection="1">
      <alignment horizontal="center" vertical="top" wrapText="1"/>
    </xf>
    <xf numFmtId="0" fontId="7" fillId="0" borderId="11" xfId="0" applyFont="1" applyFill="1" applyBorder="1" applyAlignment="1" applyProtection="1">
      <alignment horizontal="center" vertical="top" wrapText="1"/>
    </xf>
    <xf numFmtId="0" fontId="7" fillId="0" borderId="7" xfId="0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5" xfId="0" applyFont="1" applyFill="1" applyBorder="1" applyAlignment="1" applyProtection="1">
      <alignment horizontal="left" vertical="top" wrapText="1"/>
    </xf>
    <xf numFmtId="0" fontId="4" fillId="0" borderId="4" xfId="0" applyFont="1" applyFill="1" applyBorder="1" applyAlignment="1" applyProtection="1">
      <alignment horizontal="left" vertical="top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2" fillId="0" borderId="10" xfId="0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righ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</cellXfs>
  <cellStyles count="1">
    <cellStyle name="Обычный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0"/>
  <sheetViews>
    <sheetView tabSelected="1" zoomScale="90" zoomScaleNormal="90" workbookViewId="0">
      <selection activeCell="F13" sqref="F13"/>
    </sheetView>
  </sheetViews>
  <sheetFormatPr defaultColWidth="9.140625" defaultRowHeight="18.75"/>
  <cols>
    <col min="1" max="1" width="10.5703125" style="1" customWidth="1"/>
    <col min="2" max="2" width="54" style="1" customWidth="1"/>
    <col min="3" max="3" width="17.5703125" style="1" customWidth="1"/>
    <col min="4" max="5" width="17.140625" style="1" customWidth="1"/>
    <col min="6" max="6" width="16.5703125" style="1" customWidth="1"/>
    <col min="7" max="16384" width="9.140625" style="1"/>
  </cols>
  <sheetData>
    <row r="2" spans="1:6" ht="18" customHeight="1">
      <c r="E2" s="23" t="s">
        <v>39</v>
      </c>
      <c r="F2" s="23"/>
    </row>
    <row r="3" spans="1:6" ht="18.75" customHeight="1"/>
    <row r="5" spans="1:6" ht="25.5" customHeight="1">
      <c r="A5" s="24" t="s">
        <v>61</v>
      </c>
      <c r="B5" s="24"/>
      <c r="C5" s="24"/>
      <c r="D5" s="24"/>
      <c r="E5" s="24"/>
      <c r="F5" s="24"/>
    </row>
    <row r="6" spans="1:6">
      <c r="B6" s="30" t="s">
        <v>65</v>
      </c>
      <c r="C6" s="31"/>
      <c r="D6" s="31"/>
      <c r="E6" s="31"/>
      <c r="F6" s="32"/>
    </row>
    <row r="7" spans="1:6" ht="18.75" customHeight="1">
      <c r="A7" s="25" t="s">
        <v>15</v>
      </c>
      <c r="B7" s="25"/>
      <c r="C7" s="25"/>
      <c r="D7" s="25"/>
      <c r="E7" s="25"/>
      <c r="F7" s="25"/>
    </row>
    <row r="9" spans="1:6" ht="27.75" customHeight="1">
      <c r="A9" s="37" t="s">
        <v>12</v>
      </c>
      <c r="B9" s="37"/>
      <c r="C9" s="37"/>
      <c r="D9" s="37"/>
      <c r="E9" s="37"/>
      <c r="F9" s="37"/>
    </row>
    <row r="10" spans="1:6" ht="18.75" customHeight="1">
      <c r="A10" s="26" t="s">
        <v>3</v>
      </c>
      <c r="B10" s="26" t="s">
        <v>4</v>
      </c>
      <c r="C10" s="28" t="s">
        <v>26</v>
      </c>
      <c r="D10" s="33"/>
      <c r="E10" s="33"/>
      <c r="F10" s="29"/>
    </row>
    <row r="11" spans="1:6">
      <c r="A11" s="27"/>
      <c r="B11" s="27"/>
      <c r="C11" s="28" t="s">
        <v>16</v>
      </c>
      <c r="D11" s="29"/>
      <c r="E11" s="28" t="s">
        <v>17</v>
      </c>
      <c r="F11" s="29"/>
    </row>
    <row r="12" spans="1:6">
      <c r="A12" s="2"/>
      <c r="B12" s="2"/>
      <c r="C12" s="2" t="s">
        <v>63</v>
      </c>
      <c r="D12" s="2" t="s">
        <v>62</v>
      </c>
      <c r="E12" s="2" t="s">
        <v>38</v>
      </c>
      <c r="F12" s="2" t="s">
        <v>31</v>
      </c>
    </row>
    <row r="13" spans="1:6" ht="45" customHeight="1">
      <c r="A13" s="3" t="s">
        <v>0</v>
      </c>
      <c r="B13" s="3" t="s">
        <v>18</v>
      </c>
      <c r="C13" s="11">
        <v>66</v>
      </c>
      <c r="D13" s="11">
        <v>1</v>
      </c>
      <c r="E13" s="11">
        <v>13</v>
      </c>
      <c r="F13" s="11">
        <v>0</v>
      </c>
    </row>
    <row r="14" spans="1:6" ht="37.5">
      <c r="A14" s="3" t="s">
        <v>1</v>
      </c>
      <c r="B14" s="3" t="s">
        <v>19</v>
      </c>
      <c r="C14" s="11">
        <v>66</v>
      </c>
      <c r="D14" s="11">
        <v>1</v>
      </c>
      <c r="E14" s="11">
        <v>13</v>
      </c>
      <c r="F14" s="11">
        <v>0</v>
      </c>
    </row>
    <row r="15" spans="1:6">
      <c r="A15" s="3" t="s">
        <v>2</v>
      </c>
      <c r="B15" s="3" t="s">
        <v>20</v>
      </c>
      <c r="C15" s="20">
        <f>C14/C13*100</f>
        <v>100</v>
      </c>
      <c r="D15" s="20">
        <f>D14/D13*100</f>
        <v>100</v>
      </c>
      <c r="E15" s="20">
        <f>E14/E13*100</f>
        <v>100</v>
      </c>
      <c r="F15" s="20" t="e">
        <f>F14/F13*100</f>
        <v>#DIV/0!</v>
      </c>
    </row>
    <row r="16" spans="1:6" ht="39" customHeight="1">
      <c r="A16" s="3" t="s">
        <v>5</v>
      </c>
      <c r="B16" s="3" t="s">
        <v>6</v>
      </c>
      <c r="C16" s="20">
        <f>C48</f>
        <v>66</v>
      </c>
      <c r="D16" s="20">
        <f>D48</f>
        <v>1</v>
      </c>
      <c r="E16" s="20">
        <f>E48</f>
        <v>13</v>
      </c>
      <c r="F16" s="20">
        <f>F48</f>
        <v>0</v>
      </c>
    </row>
    <row r="17" spans="1:6" ht="21" customHeight="1">
      <c r="A17" s="3">
        <v>5</v>
      </c>
      <c r="B17" s="3" t="s">
        <v>9</v>
      </c>
      <c r="C17" s="20">
        <f>C16/C14*100</f>
        <v>100</v>
      </c>
      <c r="D17" s="20">
        <f>D16/D14*100</f>
        <v>100</v>
      </c>
      <c r="E17" s="20">
        <f>E16/E14*100</f>
        <v>100</v>
      </c>
      <c r="F17" s="20" t="e">
        <f>F16/F14*100</f>
        <v>#DIV/0!</v>
      </c>
    </row>
    <row r="18" spans="1:6" ht="39.75" customHeight="1">
      <c r="A18" s="3" t="s">
        <v>8</v>
      </c>
      <c r="B18" s="3" t="s">
        <v>7</v>
      </c>
      <c r="C18" s="20">
        <f>C50</f>
        <v>0</v>
      </c>
      <c r="D18" s="20">
        <f>D50</f>
        <v>0</v>
      </c>
      <c r="E18" s="20">
        <f>E50</f>
        <v>0</v>
      </c>
      <c r="F18" s="20">
        <f>F50</f>
        <v>0</v>
      </c>
    </row>
    <row r="19" spans="1:6" ht="28.5" customHeight="1">
      <c r="A19" s="3" t="s">
        <v>11</v>
      </c>
      <c r="B19" s="3" t="s">
        <v>10</v>
      </c>
      <c r="C19" s="20">
        <f>C18/C14*100</f>
        <v>0</v>
      </c>
      <c r="D19" s="20">
        <f>D18/D14*100</f>
        <v>0</v>
      </c>
      <c r="E19" s="20">
        <f>E18/E14*100</f>
        <v>0</v>
      </c>
      <c r="F19" s="20" t="e">
        <f>F18/F14*100</f>
        <v>#DIV/0!</v>
      </c>
    </row>
    <row r="20" spans="1:6">
      <c r="A20" s="4"/>
      <c r="B20" s="4"/>
      <c r="C20" s="4"/>
      <c r="D20" s="4"/>
      <c r="E20" s="4"/>
      <c r="F20" s="4"/>
    </row>
    <row r="21" spans="1:6" ht="27" customHeight="1">
      <c r="A21" s="48" t="s">
        <v>13</v>
      </c>
      <c r="B21" s="48"/>
      <c r="C21" s="48"/>
      <c r="D21" s="48"/>
      <c r="E21" s="48"/>
      <c r="F21" s="48"/>
    </row>
    <row r="22" spans="1:6">
      <c r="A22" s="5"/>
      <c r="B22" s="5"/>
      <c r="C22" s="5"/>
      <c r="D22" s="5"/>
      <c r="E22" s="6"/>
      <c r="F22" s="6"/>
    </row>
    <row r="23" spans="1:6" ht="27.75" customHeight="1">
      <c r="A23" s="26" t="s">
        <v>53</v>
      </c>
      <c r="B23" s="26" t="s">
        <v>14</v>
      </c>
      <c r="C23" s="49" t="s">
        <v>27</v>
      </c>
      <c r="D23" s="50"/>
      <c r="E23" s="50"/>
      <c r="F23" s="51"/>
    </row>
    <row r="24" spans="1:6" ht="24" customHeight="1">
      <c r="A24" s="34"/>
      <c r="B24" s="34"/>
      <c r="C24" s="35" t="s">
        <v>16</v>
      </c>
      <c r="D24" s="36"/>
      <c r="E24" s="35" t="s">
        <v>17</v>
      </c>
      <c r="F24" s="36"/>
    </row>
    <row r="25" spans="1:6">
      <c r="A25" s="27"/>
      <c r="B25" s="27"/>
      <c r="C25" s="2" t="s">
        <v>63</v>
      </c>
      <c r="D25" s="2" t="s">
        <v>62</v>
      </c>
      <c r="E25" s="2" t="s">
        <v>38</v>
      </c>
      <c r="F25" s="2" t="s">
        <v>31</v>
      </c>
    </row>
    <row r="26" spans="1:6" s="7" customFormat="1" ht="23.25" customHeight="1">
      <c r="A26" s="45" t="s">
        <v>0</v>
      </c>
      <c r="B26" s="42" t="s">
        <v>40</v>
      </c>
      <c r="C26" s="43"/>
      <c r="D26" s="43"/>
      <c r="E26" s="43"/>
      <c r="F26" s="44"/>
    </row>
    <row r="27" spans="1:6" s="7" customFormat="1" ht="52.5" customHeight="1">
      <c r="A27" s="46"/>
      <c r="B27" s="12" t="s">
        <v>41</v>
      </c>
      <c r="C27" s="11">
        <v>21</v>
      </c>
      <c r="D27" s="11">
        <v>0</v>
      </c>
      <c r="E27" s="11">
        <v>5</v>
      </c>
      <c r="F27" s="11">
        <v>0</v>
      </c>
    </row>
    <row r="28" spans="1:6" s="7" customFormat="1">
      <c r="A28" s="46"/>
      <c r="B28" s="3" t="s">
        <v>21</v>
      </c>
      <c r="C28" s="20">
        <f>C27/C14*100</f>
        <v>31.818181818181817</v>
      </c>
      <c r="D28" s="20">
        <f>D27/D14*100</f>
        <v>0</v>
      </c>
      <c r="E28" s="20">
        <f>E27/E14*100</f>
        <v>38.461538461538467</v>
      </c>
      <c r="F28" s="20" t="e">
        <f>F27/F14*100</f>
        <v>#DIV/0!</v>
      </c>
    </row>
    <row r="29" spans="1:6" s="7" customFormat="1" ht="50.25" customHeight="1">
      <c r="A29" s="46"/>
      <c r="B29" s="12" t="s">
        <v>60</v>
      </c>
      <c r="C29" s="11">
        <v>32</v>
      </c>
      <c r="D29" s="11">
        <v>1</v>
      </c>
      <c r="E29" s="11">
        <v>6</v>
      </c>
      <c r="F29" s="11">
        <v>0</v>
      </c>
    </row>
    <row r="30" spans="1:6" s="7" customFormat="1">
      <c r="A30" s="46"/>
      <c r="B30" s="3" t="s">
        <v>21</v>
      </c>
      <c r="C30" s="20">
        <f>C29/C14*100</f>
        <v>48.484848484848484</v>
      </c>
      <c r="D30" s="20">
        <f>D29/D14*100</f>
        <v>100</v>
      </c>
      <c r="E30" s="20">
        <f>E29/E14*100</f>
        <v>46.153846153846153</v>
      </c>
      <c r="F30" s="20" t="e">
        <f>F29/F14*100</f>
        <v>#DIV/0!</v>
      </c>
    </row>
    <row r="31" spans="1:6" s="7" customFormat="1" ht="19.5">
      <c r="A31" s="46"/>
      <c r="B31" s="8" t="s">
        <v>35</v>
      </c>
      <c r="C31" s="11">
        <v>7</v>
      </c>
      <c r="D31" s="11">
        <v>0</v>
      </c>
      <c r="E31" s="11">
        <v>1</v>
      </c>
      <c r="F31" s="11">
        <v>0</v>
      </c>
    </row>
    <row r="32" spans="1:6" s="7" customFormat="1">
      <c r="A32" s="46"/>
      <c r="B32" s="3" t="s">
        <v>21</v>
      </c>
      <c r="C32" s="20">
        <f>C31/C14*100</f>
        <v>10.606060606060606</v>
      </c>
      <c r="D32" s="20">
        <f>D31/D14*100</f>
        <v>0</v>
      </c>
      <c r="E32" s="20">
        <f>E31/E14*100</f>
        <v>7.6923076923076925</v>
      </c>
      <c r="F32" s="20" t="e">
        <f>F31/F14*100</f>
        <v>#DIV/0!</v>
      </c>
    </row>
    <row r="33" spans="1:6" s="7" customFormat="1" ht="19.5">
      <c r="A33" s="46"/>
      <c r="B33" s="8" t="s">
        <v>36</v>
      </c>
      <c r="C33" s="11">
        <v>6</v>
      </c>
      <c r="D33" s="11">
        <v>0</v>
      </c>
      <c r="E33" s="11">
        <v>1</v>
      </c>
      <c r="F33" s="11">
        <v>0</v>
      </c>
    </row>
    <row r="34" spans="1:6" s="7" customFormat="1">
      <c r="A34" s="47"/>
      <c r="B34" s="3" t="s">
        <v>21</v>
      </c>
      <c r="C34" s="20">
        <f>C33/C14*100</f>
        <v>9.0909090909090917</v>
      </c>
      <c r="D34" s="20">
        <f>D33/D14*100</f>
        <v>0</v>
      </c>
      <c r="E34" s="20">
        <f>E33/E14*100</f>
        <v>7.6923076923076925</v>
      </c>
      <c r="F34" s="20" t="e">
        <f>F33/F14*100</f>
        <v>#DIV/0!</v>
      </c>
    </row>
    <row r="35" spans="1:6" s="7" customFormat="1" ht="21.75" customHeight="1">
      <c r="A35" s="45" t="s">
        <v>1</v>
      </c>
      <c r="B35" s="42" t="s">
        <v>37</v>
      </c>
      <c r="C35" s="43"/>
      <c r="D35" s="43"/>
      <c r="E35" s="43"/>
      <c r="F35" s="44"/>
    </row>
    <row r="36" spans="1:6" s="7" customFormat="1" ht="19.5">
      <c r="A36" s="46"/>
      <c r="B36" s="9" t="s">
        <v>32</v>
      </c>
      <c r="C36" s="11">
        <v>62</v>
      </c>
      <c r="D36" s="11">
        <v>1</v>
      </c>
      <c r="E36" s="11">
        <v>13</v>
      </c>
      <c r="F36" s="11">
        <v>0</v>
      </c>
    </row>
    <row r="37" spans="1:6" s="7" customFormat="1">
      <c r="A37" s="46"/>
      <c r="B37" s="3" t="s">
        <v>21</v>
      </c>
      <c r="C37" s="20">
        <f>C36/C14*100</f>
        <v>93.939393939393938</v>
      </c>
      <c r="D37" s="20">
        <f>D36/D14*100</f>
        <v>100</v>
      </c>
      <c r="E37" s="20">
        <f>E36/E14*100</f>
        <v>100</v>
      </c>
      <c r="F37" s="20" t="e">
        <f>F36/F14*100</f>
        <v>#DIV/0!</v>
      </c>
    </row>
    <row r="38" spans="1:6" s="7" customFormat="1" ht="19.5">
      <c r="A38" s="46"/>
      <c r="B38" s="9" t="s">
        <v>33</v>
      </c>
      <c r="C38" s="11">
        <v>3</v>
      </c>
      <c r="D38" s="11">
        <v>0</v>
      </c>
      <c r="E38" s="11">
        <v>0</v>
      </c>
      <c r="F38" s="11">
        <v>0</v>
      </c>
    </row>
    <row r="39" spans="1:6" ht="18.75" customHeight="1">
      <c r="A39" s="46"/>
      <c r="B39" s="10" t="s">
        <v>21</v>
      </c>
      <c r="C39" s="20">
        <f>C38/C14*100</f>
        <v>4.5454545454545459</v>
      </c>
      <c r="D39" s="20">
        <f>D38/D14*100</f>
        <v>0</v>
      </c>
      <c r="E39" s="20">
        <f>E38/E14*100</f>
        <v>0</v>
      </c>
      <c r="F39" s="20" t="e">
        <f>F38/F14*100</f>
        <v>#DIV/0!</v>
      </c>
    </row>
    <row r="40" spans="1:6" s="7" customFormat="1" ht="19.5">
      <c r="A40" s="46"/>
      <c r="B40" s="9" t="s">
        <v>34</v>
      </c>
      <c r="C40" s="11">
        <v>1</v>
      </c>
      <c r="D40" s="11">
        <v>0</v>
      </c>
      <c r="E40" s="11">
        <v>0</v>
      </c>
      <c r="F40" s="11">
        <v>0</v>
      </c>
    </row>
    <row r="41" spans="1:6" ht="18.75" customHeight="1">
      <c r="A41" s="47"/>
      <c r="B41" s="10" t="s">
        <v>21</v>
      </c>
      <c r="C41" s="20">
        <f>C40/C14*100</f>
        <v>1.5151515151515151</v>
      </c>
      <c r="D41" s="20">
        <f>D40/D14*100</f>
        <v>0</v>
      </c>
      <c r="E41" s="20">
        <f>E40/E14*100</f>
        <v>0</v>
      </c>
      <c r="F41" s="20" t="e">
        <f>F40/F14*100</f>
        <v>#DIV/0!</v>
      </c>
    </row>
    <row r="42" spans="1:6" s="7" customFormat="1" ht="18" customHeight="1">
      <c r="A42" s="45" t="s">
        <v>2</v>
      </c>
      <c r="B42" s="42" t="s">
        <v>54</v>
      </c>
      <c r="C42" s="43"/>
      <c r="D42" s="43"/>
      <c r="E42" s="43"/>
      <c r="F42" s="44"/>
    </row>
    <row r="43" spans="1:6" s="7" customFormat="1" ht="19.5">
      <c r="A43" s="46"/>
      <c r="B43" s="8" t="s">
        <v>49</v>
      </c>
      <c r="C43" s="11">
        <v>66</v>
      </c>
      <c r="D43" s="11">
        <v>1</v>
      </c>
      <c r="E43" s="11">
        <v>13</v>
      </c>
      <c r="F43" s="11">
        <v>0</v>
      </c>
    </row>
    <row r="44" spans="1:6" s="7" customFormat="1">
      <c r="A44" s="46"/>
      <c r="B44" s="3" t="s">
        <v>21</v>
      </c>
      <c r="C44" s="20">
        <f>C43/C14*100</f>
        <v>100</v>
      </c>
      <c r="D44" s="20">
        <f>D43/D14*100</f>
        <v>100</v>
      </c>
      <c r="E44" s="20">
        <f>E43/E14*100</f>
        <v>100</v>
      </c>
      <c r="F44" s="20" t="e">
        <f>F43/F14*100</f>
        <v>#DIV/0!</v>
      </c>
    </row>
    <row r="45" spans="1:6" s="7" customFormat="1" ht="19.5">
      <c r="A45" s="46"/>
      <c r="B45" s="8" t="s">
        <v>50</v>
      </c>
      <c r="C45" s="11"/>
      <c r="D45" s="11"/>
      <c r="E45" s="11"/>
      <c r="F45" s="11"/>
    </row>
    <row r="46" spans="1:6" s="7" customFormat="1">
      <c r="A46" s="47"/>
      <c r="B46" s="3" t="s">
        <v>21</v>
      </c>
      <c r="C46" s="20">
        <f>C45/C14*100</f>
        <v>0</v>
      </c>
      <c r="D46" s="20">
        <f>D45/D14*100</f>
        <v>0</v>
      </c>
      <c r="E46" s="20">
        <f>E45/E14*100</f>
        <v>0</v>
      </c>
      <c r="F46" s="20" t="e">
        <f>F45/F14*100</f>
        <v>#DIV/0!</v>
      </c>
    </row>
    <row r="47" spans="1:6" s="7" customFormat="1" ht="20.25" customHeight="1">
      <c r="A47" s="45" t="s">
        <v>5</v>
      </c>
      <c r="B47" s="42" t="s">
        <v>29</v>
      </c>
      <c r="C47" s="43"/>
      <c r="D47" s="43"/>
      <c r="E47" s="43"/>
      <c r="F47" s="44"/>
    </row>
    <row r="48" spans="1:6" s="7" customFormat="1" ht="19.5">
      <c r="A48" s="46"/>
      <c r="B48" s="8" t="s">
        <v>42</v>
      </c>
      <c r="C48" s="11">
        <v>66</v>
      </c>
      <c r="D48" s="11">
        <v>1</v>
      </c>
      <c r="E48" s="11">
        <v>13</v>
      </c>
      <c r="F48" s="11">
        <v>0</v>
      </c>
    </row>
    <row r="49" spans="1:7" s="7" customFormat="1">
      <c r="A49" s="46"/>
      <c r="B49" s="3" t="s">
        <v>21</v>
      </c>
      <c r="C49" s="20">
        <f>C48/C14*100</f>
        <v>100</v>
      </c>
      <c r="D49" s="20">
        <f>D48/D14*100</f>
        <v>100</v>
      </c>
      <c r="E49" s="20">
        <f>E48/E14*100</f>
        <v>100</v>
      </c>
      <c r="F49" s="20" t="e">
        <f>F48/F14*100</f>
        <v>#DIV/0!</v>
      </c>
    </row>
    <row r="50" spans="1:7" s="7" customFormat="1" ht="19.5">
      <c r="A50" s="46"/>
      <c r="B50" s="8" t="s">
        <v>43</v>
      </c>
      <c r="C50" s="11">
        <v>0</v>
      </c>
      <c r="D50" s="11">
        <v>0</v>
      </c>
      <c r="E50" s="11">
        <v>0</v>
      </c>
      <c r="F50" s="11">
        <v>0</v>
      </c>
    </row>
    <row r="51" spans="1:7" s="7" customFormat="1">
      <c r="A51" s="47"/>
      <c r="B51" s="3" t="s">
        <v>21</v>
      </c>
      <c r="C51" s="20">
        <f>C50/C14*100</f>
        <v>0</v>
      </c>
      <c r="D51" s="20">
        <f>D50/D14*100</f>
        <v>0</v>
      </c>
      <c r="E51" s="20">
        <f>E50/E14*100</f>
        <v>0</v>
      </c>
      <c r="F51" s="20" t="e">
        <f>F50/F14*100</f>
        <v>#DIV/0!</v>
      </c>
    </row>
    <row r="52" spans="1:7" s="7" customFormat="1" ht="21" customHeight="1">
      <c r="A52" s="45" t="s">
        <v>22</v>
      </c>
      <c r="B52" s="42" t="s">
        <v>30</v>
      </c>
      <c r="C52" s="43"/>
      <c r="D52" s="43"/>
      <c r="E52" s="43"/>
      <c r="F52" s="44"/>
    </row>
    <row r="53" spans="1:7" s="7" customFormat="1" ht="19.5">
      <c r="A53" s="46"/>
      <c r="B53" s="8" t="s">
        <v>23</v>
      </c>
      <c r="C53" s="11">
        <v>60</v>
      </c>
      <c r="D53" s="11">
        <v>1</v>
      </c>
      <c r="E53" s="11">
        <v>11</v>
      </c>
      <c r="F53" s="11">
        <v>0</v>
      </c>
    </row>
    <row r="54" spans="1:7" s="7" customFormat="1">
      <c r="A54" s="46"/>
      <c r="B54" s="3" t="s">
        <v>21</v>
      </c>
      <c r="C54" s="20">
        <f>C53/C14*100</f>
        <v>90.909090909090907</v>
      </c>
      <c r="D54" s="20">
        <f>D53/D14*100</f>
        <v>100</v>
      </c>
      <c r="E54" s="20">
        <f>E53/E14*100</f>
        <v>84.615384615384613</v>
      </c>
      <c r="F54" s="20" t="e">
        <f>F53/F14*100</f>
        <v>#DIV/0!</v>
      </c>
    </row>
    <row r="55" spans="1:7" s="7" customFormat="1" ht="19.5">
      <c r="A55" s="46"/>
      <c r="B55" s="8" t="s">
        <v>24</v>
      </c>
      <c r="C55" s="11">
        <v>6</v>
      </c>
      <c r="D55" s="11">
        <v>0</v>
      </c>
      <c r="E55" s="11">
        <v>2</v>
      </c>
      <c r="F55" s="11">
        <v>0</v>
      </c>
    </row>
    <row r="56" spans="1:7" s="7" customFormat="1">
      <c r="A56" s="46"/>
      <c r="B56" s="3" t="s">
        <v>21</v>
      </c>
      <c r="C56" s="20">
        <f>C55/C14*100</f>
        <v>9.0909090909090917</v>
      </c>
      <c r="D56" s="20">
        <f>D55/D14*100</f>
        <v>0</v>
      </c>
      <c r="E56" s="20">
        <f>E55/E14*100</f>
        <v>15.384615384615385</v>
      </c>
      <c r="F56" s="20" t="e">
        <f>F55/F14*100</f>
        <v>#DIV/0!</v>
      </c>
    </row>
    <row r="57" spans="1:7" s="7" customFormat="1" ht="19.5">
      <c r="A57" s="46"/>
      <c r="B57" s="8" t="s">
        <v>25</v>
      </c>
      <c r="C57" s="11">
        <v>0</v>
      </c>
      <c r="D57" s="11">
        <v>0</v>
      </c>
      <c r="E57" s="11">
        <v>0</v>
      </c>
      <c r="F57" s="11">
        <v>0</v>
      </c>
    </row>
    <row r="58" spans="1:7" s="7" customFormat="1">
      <c r="A58" s="47"/>
      <c r="B58" s="3" t="s">
        <v>21</v>
      </c>
      <c r="C58" s="20">
        <f>C57/C14*100</f>
        <v>0</v>
      </c>
      <c r="D58" s="20">
        <f>D57/D14*100</f>
        <v>0</v>
      </c>
      <c r="E58" s="20">
        <f>E57/E14*100</f>
        <v>0</v>
      </c>
      <c r="F58" s="20" t="e">
        <f>F57/F14*100</f>
        <v>#DIV/0!</v>
      </c>
    </row>
    <row r="59" spans="1:7" s="14" customFormat="1" ht="62.25" customHeight="1">
      <c r="A59" s="38" t="s">
        <v>8</v>
      </c>
      <c r="B59" s="41" t="s">
        <v>51</v>
      </c>
      <c r="C59" s="41"/>
      <c r="D59" s="41"/>
      <c r="E59" s="41"/>
      <c r="F59" s="41"/>
      <c r="G59" s="13"/>
    </row>
    <row r="60" spans="1:7" s="14" customFormat="1" ht="19.5">
      <c r="A60" s="39"/>
      <c r="B60" s="15" t="s">
        <v>44</v>
      </c>
      <c r="C60" s="16">
        <v>65</v>
      </c>
      <c r="D60" s="16">
        <v>1</v>
      </c>
      <c r="E60" s="16">
        <v>13</v>
      </c>
      <c r="F60" s="16">
        <v>0</v>
      </c>
    </row>
    <row r="61" spans="1:7" s="14" customFormat="1">
      <c r="A61" s="39"/>
      <c r="B61" s="17" t="s">
        <v>21</v>
      </c>
      <c r="C61" s="18">
        <f>C60/C14*100</f>
        <v>98.484848484848484</v>
      </c>
      <c r="D61" s="18">
        <f>D60/D14*100</f>
        <v>100</v>
      </c>
      <c r="E61" s="18">
        <f>E60/E14*100</f>
        <v>100</v>
      </c>
      <c r="F61" s="18" t="e">
        <f>F60/F14*100</f>
        <v>#DIV/0!</v>
      </c>
    </row>
    <row r="62" spans="1:7" s="14" customFormat="1" ht="27" customHeight="1">
      <c r="A62" s="39"/>
      <c r="B62" s="15" t="s">
        <v>45</v>
      </c>
      <c r="C62" s="16">
        <v>1</v>
      </c>
      <c r="D62" s="16">
        <v>0</v>
      </c>
      <c r="E62" s="16">
        <v>0</v>
      </c>
      <c r="F62" s="16">
        <v>0</v>
      </c>
    </row>
    <row r="63" spans="1:7" s="14" customFormat="1">
      <c r="A63" s="39"/>
      <c r="B63" s="17" t="s">
        <v>21</v>
      </c>
      <c r="C63" s="18">
        <f>C62/C14*100</f>
        <v>1.5151515151515151</v>
      </c>
      <c r="D63" s="18">
        <f>D62/D14*100</f>
        <v>0</v>
      </c>
      <c r="E63" s="18">
        <f>E62/E14*100</f>
        <v>0</v>
      </c>
      <c r="F63" s="18" t="e">
        <f>F62/F14*100</f>
        <v>#DIV/0!</v>
      </c>
    </row>
    <row r="64" spans="1:7" s="14" customFormat="1" ht="19.5">
      <c r="A64" s="39"/>
      <c r="B64" s="15" t="s">
        <v>46</v>
      </c>
      <c r="C64" s="16">
        <v>0</v>
      </c>
      <c r="D64" s="16">
        <v>0</v>
      </c>
      <c r="E64" s="16">
        <v>0</v>
      </c>
      <c r="F64" s="16">
        <v>0</v>
      </c>
    </row>
    <row r="65" spans="1:7" s="14" customFormat="1">
      <c r="A65" s="39"/>
      <c r="B65" s="17" t="s">
        <v>21</v>
      </c>
      <c r="C65" s="18">
        <f>C64/C14*100</f>
        <v>0</v>
      </c>
      <c r="D65" s="18">
        <f>D64/D14*100</f>
        <v>0</v>
      </c>
      <c r="E65" s="18">
        <f>E64/E14*100</f>
        <v>0</v>
      </c>
      <c r="F65" s="18" t="e">
        <f>F64/F14*100</f>
        <v>#DIV/0!</v>
      </c>
    </row>
    <row r="66" spans="1:7" s="14" customFormat="1" ht="19.5">
      <c r="A66" s="39"/>
      <c r="B66" s="15" t="s">
        <v>47</v>
      </c>
      <c r="C66" s="16">
        <v>0</v>
      </c>
      <c r="D66" s="16">
        <v>0</v>
      </c>
      <c r="E66" s="16">
        <v>0</v>
      </c>
      <c r="F66" s="16">
        <v>0</v>
      </c>
    </row>
    <row r="67" spans="1:7" s="14" customFormat="1">
      <c r="A67" s="40"/>
      <c r="B67" s="17" t="s">
        <v>21</v>
      </c>
      <c r="C67" s="18">
        <f>C66/C14*100</f>
        <v>0</v>
      </c>
      <c r="D67" s="18">
        <f>D66/D14*100</f>
        <v>0</v>
      </c>
      <c r="E67" s="18">
        <f>E66/E14*100</f>
        <v>0</v>
      </c>
      <c r="F67" s="18" t="e">
        <f>F66/F14*100</f>
        <v>#DIV/0!</v>
      </c>
    </row>
    <row r="68" spans="1:7" s="14" customFormat="1" ht="45.75" customHeight="1">
      <c r="A68" s="38" t="s">
        <v>11</v>
      </c>
      <c r="B68" s="41" t="s">
        <v>56</v>
      </c>
      <c r="C68" s="41"/>
      <c r="D68" s="41"/>
      <c r="E68" s="41"/>
      <c r="F68" s="41"/>
      <c r="G68" s="13"/>
    </row>
    <row r="69" spans="1:7" s="14" customFormat="1" ht="19.5">
      <c r="A69" s="39"/>
      <c r="B69" s="15" t="s">
        <v>57</v>
      </c>
      <c r="C69" s="16">
        <v>66</v>
      </c>
      <c r="D69" s="16">
        <v>1</v>
      </c>
      <c r="E69" s="16">
        <v>13</v>
      </c>
      <c r="F69" s="16">
        <v>0</v>
      </c>
    </row>
    <row r="70" spans="1:7" s="14" customFormat="1">
      <c r="A70" s="39"/>
      <c r="B70" s="17" t="s">
        <v>21</v>
      </c>
      <c r="C70" s="18">
        <f>C69/C14*100</f>
        <v>100</v>
      </c>
      <c r="D70" s="18">
        <f>D69/D14*100</f>
        <v>100</v>
      </c>
      <c r="E70" s="18">
        <f>E69/E14*100</f>
        <v>100</v>
      </c>
      <c r="F70" s="18" t="e">
        <f>F69/F14*100</f>
        <v>#DIV/0!</v>
      </c>
    </row>
    <row r="71" spans="1:7" s="14" customFormat="1" ht="19.5">
      <c r="A71" s="39"/>
      <c r="B71" s="15" t="s">
        <v>58</v>
      </c>
      <c r="C71" s="16">
        <v>0</v>
      </c>
      <c r="D71" s="16">
        <v>0</v>
      </c>
      <c r="E71" s="16">
        <v>0</v>
      </c>
      <c r="F71" s="16">
        <v>0</v>
      </c>
    </row>
    <row r="72" spans="1:7" s="14" customFormat="1">
      <c r="A72" s="39"/>
      <c r="B72" s="17" t="s">
        <v>21</v>
      </c>
      <c r="C72" s="18">
        <f>C71/C14*100</f>
        <v>0</v>
      </c>
      <c r="D72" s="18">
        <f>D71/D14*100</f>
        <v>0</v>
      </c>
      <c r="E72" s="18">
        <f>E71/E14*100</f>
        <v>0</v>
      </c>
      <c r="F72" s="18" t="e">
        <f>F71/F14*100</f>
        <v>#DIV/0!</v>
      </c>
    </row>
    <row r="73" spans="1:7" s="14" customFormat="1" ht="19.5">
      <c r="A73" s="39"/>
      <c r="B73" s="15" t="s">
        <v>59</v>
      </c>
      <c r="C73" s="16">
        <v>0</v>
      </c>
      <c r="D73" s="16">
        <v>0</v>
      </c>
      <c r="E73" s="16">
        <v>0</v>
      </c>
      <c r="F73" s="16">
        <v>0</v>
      </c>
    </row>
    <row r="74" spans="1:7" s="14" customFormat="1">
      <c r="A74" s="40"/>
      <c r="B74" s="17" t="s">
        <v>21</v>
      </c>
      <c r="C74" s="18">
        <f>C73/C14*100</f>
        <v>0</v>
      </c>
      <c r="D74" s="18">
        <f>D73/D14*100</f>
        <v>0</v>
      </c>
      <c r="E74" s="18">
        <f>E73/E14*100</f>
        <v>0</v>
      </c>
      <c r="F74" s="18" t="e">
        <f>F73/F14*100</f>
        <v>#DIV/0!</v>
      </c>
    </row>
    <row r="75" spans="1:7" s="14" customFormat="1" ht="39" customHeight="1">
      <c r="A75" s="38" t="s">
        <v>52</v>
      </c>
      <c r="B75" s="41" t="s">
        <v>55</v>
      </c>
      <c r="C75" s="41"/>
      <c r="D75" s="41"/>
      <c r="E75" s="41"/>
      <c r="F75" s="41"/>
      <c r="G75" s="13"/>
    </row>
    <row r="76" spans="1:7" s="14" customFormat="1" ht="19.5">
      <c r="A76" s="39"/>
      <c r="B76" s="15" t="s">
        <v>44</v>
      </c>
      <c r="C76" s="16">
        <v>64</v>
      </c>
      <c r="D76" s="16">
        <v>1</v>
      </c>
      <c r="E76" s="16">
        <v>13</v>
      </c>
      <c r="F76" s="16">
        <v>0</v>
      </c>
    </row>
    <row r="77" spans="1:7" s="14" customFormat="1">
      <c r="A77" s="39"/>
      <c r="B77" s="17" t="s">
        <v>21</v>
      </c>
      <c r="C77" s="18">
        <f>C76/C14*100</f>
        <v>96.969696969696969</v>
      </c>
      <c r="D77" s="18">
        <f>D76/D14*100</f>
        <v>100</v>
      </c>
      <c r="E77" s="18">
        <f>E76/E14*100</f>
        <v>100</v>
      </c>
      <c r="F77" s="18" t="e">
        <f>F76/F14*100</f>
        <v>#DIV/0!</v>
      </c>
    </row>
    <row r="78" spans="1:7" s="14" customFormat="1" ht="39">
      <c r="A78" s="39"/>
      <c r="B78" s="15" t="s">
        <v>48</v>
      </c>
      <c r="C78" s="16">
        <v>2</v>
      </c>
      <c r="D78" s="16">
        <v>0</v>
      </c>
      <c r="E78" s="16">
        <v>0</v>
      </c>
      <c r="F78" s="16">
        <v>0</v>
      </c>
    </row>
    <row r="79" spans="1:7" s="14" customFormat="1">
      <c r="A79" s="39"/>
      <c r="B79" s="17" t="s">
        <v>21</v>
      </c>
      <c r="C79" s="18">
        <f>C78/C14*100</f>
        <v>3.0303030303030303</v>
      </c>
      <c r="D79" s="18">
        <f>D78/D14*100</f>
        <v>0</v>
      </c>
      <c r="E79" s="18">
        <f>E78/E14*100</f>
        <v>0</v>
      </c>
      <c r="F79" s="18" t="e">
        <f>F78/F14*100</f>
        <v>#DIV/0!</v>
      </c>
    </row>
    <row r="80" spans="1:7" s="14" customFormat="1" ht="19.5">
      <c r="A80" s="39"/>
      <c r="B80" s="15" t="s">
        <v>46</v>
      </c>
      <c r="C80" s="16">
        <v>0</v>
      </c>
      <c r="D80" s="16">
        <v>0</v>
      </c>
      <c r="E80" s="16">
        <v>0</v>
      </c>
      <c r="F80" s="16">
        <v>0</v>
      </c>
    </row>
    <row r="81" spans="1:6" s="14" customFormat="1">
      <c r="A81" s="39"/>
      <c r="B81" s="17" t="s">
        <v>21</v>
      </c>
      <c r="C81" s="18">
        <f>C80/C14*100</f>
        <v>0</v>
      </c>
      <c r="D81" s="18">
        <f>D80/D14*100</f>
        <v>0</v>
      </c>
      <c r="E81" s="18">
        <f>E80/E14*100</f>
        <v>0</v>
      </c>
      <c r="F81" s="18" t="e">
        <f>F80/F14*100</f>
        <v>#DIV/0!</v>
      </c>
    </row>
    <row r="82" spans="1:6" s="14" customFormat="1" ht="19.5">
      <c r="A82" s="39"/>
      <c r="B82" s="15" t="s">
        <v>47</v>
      </c>
      <c r="C82" s="16">
        <v>0</v>
      </c>
      <c r="D82" s="16">
        <v>0</v>
      </c>
      <c r="E82" s="16">
        <v>0</v>
      </c>
      <c r="F82" s="16">
        <v>0</v>
      </c>
    </row>
    <row r="83" spans="1:6" s="14" customFormat="1">
      <c r="A83" s="40"/>
      <c r="B83" s="17" t="s">
        <v>21</v>
      </c>
      <c r="C83" s="18">
        <f>C82/C14*100</f>
        <v>0</v>
      </c>
      <c r="D83" s="18">
        <f>D82/D14*100</f>
        <v>0</v>
      </c>
      <c r="E83" s="18">
        <f>E82/E14*100</f>
        <v>0</v>
      </c>
      <c r="F83" s="18" t="e">
        <f>F82/F14*100</f>
        <v>#DIV/0!</v>
      </c>
    </row>
    <row r="84" spans="1:6" s="19" customFormat="1">
      <c r="B84" s="53" t="s">
        <v>28</v>
      </c>
      <c r="C84" s="53"/>
      <c r="D84" s="53"/>
      <c r="E84" s="53"/>
      <c r="F84" s="21"/>
    </row>
    <row r="85" spans="1:6" s="19" customFormat="1">
      <c r="B85" s="54" t="s">
        <v>64</v>
      </c>
      <c r="C85" s="54"/>
      <c r="D85" s="54"/>
      <c r="E85" s="54"/>
      <c r="F85" s="54"/>
    </row>
    <row r="86" spans="1:6" s="19" customFormat="1">
      <c r="B86" s="54"/>
      <c r="C86" s="54"/>
      <c r="D86" s="54"/>
      <c r="E86" s="54"/>
      <c r="F86" s="54"/>
    </row>
    <row r="87" spans="1:6" s="19" customFormat="1" ht="56.25" customHeight="1">
      <c r="B87" s="54"/>
      <c r="C87" s="54"/>
      <c r="D87" s="54"/>
      <c r="E87" s="54"/>
      <c r="F87" s="54"/>
    </row>
    <row r="88" spans="1:6" ht="30" customHeight="1">
      <c r="A88" s="24"/>
      <c r="B88" s="24"/>
      <c r="C88" s="24"/>
      <c r="D88" s="52"/>
      <c r="E88" s="52"/>
      <c r="F88" s="52"/>
    </row>
    <row r="90" spans="1:6">
      <c r="A90" s="22"/>
      <c r="B90" s="22"/>
    </row>
  </sheetData>
  <sheetProtection password="CA6C" sheet="1" objects="1" scenarios="1"/>
  <mergeCells count="36">
    <mergeCell ref="A88:C88"/>
    <mergeCell ref="D88:F88"/>
    <mergeCell ref="A35:A41"/>
    <mergeCell ref="A26:A34"/>
    <mergeCell ref="B52:F52"/>
    <mergeCell ref="B26:F26"/>
    <mergeCell ref="A75:A83"/>
    <mergeCell ref="B75:F75"/>
    <mergeCell ref="A68:A74"/>
    <mergeCell ref="B68:F68"/>
    <mergeCell ref="B84:E84"/>
    <mergeCell ref="B85:F87"/>
    <mergeCell ref="B23:B25"/>
    <mergeCell ref="C24:D24"/>
    <mergeCell ref="E24:F24"/>
    <mergeCell ref="A9:F9"/>
    <mergeCell ref="A59:A67"/>
    <mergeCell ref="B59:F59"/>
    <mergeCell ref="B47:F47"/>
    <mergeCell ref="A47:A51"/>
    <mergeCell ref="A10:A11"/>
    <mergeCell ref="B42:F42"/>
    <mergeCell ref="A21:F21"/>
    <mergeCell ref="A23:A25"/>
    <mergeCell ref="C23:F23"/>
    <mergeCell ref="B35:F35"/>
    <mergeCell ref="A52:A58"/>
    <mergeCell ref="A42:A46"/>
    <mergeCell ref="E2:F2"/>
    <mergeCell ref="A5:F5"/>
    <mergeCell ref="A7:F7"/>
    <mergeCell ref="B10:B11"/>
    <mergeCell ref="C11:D11"/>
    <mergeCell ref="B6:F6"/>
    <mergeCell ref="E11:F11"/>
    <mergeCell ref="C10:F10"/>
  </mergeCells>
  <conditionalFormatting sqref="D14">
    <cfRule type="expression" dxfId="3" priority="6">
      <formula>$D$14&lt;$D$48+$D$50</formula>
    </cfRule>
  </conditionalFormatting>
  <conditionalFormatting sqref="E14">
    <cfRule type="expression" dxfId="2" priority="5">
      <formula>$E$14&lt;$E$48+$E$50</formula>
    </cfRule>
  </conditionalFormatting>
  <conditionalFormatting sqref="F14">
    <cfRule type="expression" dxfId="1" priority="4">
      <formula>$F$14&lt;$F$48+$F$50</formula>
    </cfRule>
  </conditionalFormatting>
  <conditionalFormatting sqref="C14">
    <cfRule type="expression" dxfId="0" priority="3">
      <formula>$C$14&lt;$C$48+$C$50</formula>
    </cfRule>
  </conditionalFormatting>
  <pageMargins left="0.31496062992125984" right="0.31496062992125984" top="0.35433070866141736" bottom="0.35433070866141736" header="0.31496062992125984" footer="0.31496062992125984"/>
  <pageSetup paperSize="9" scale="7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2020-10-19T03:46:48Z</dcterms:modified>
</cp:coreProperties>
</file>