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1" i="1" l="1"/>
  <c r="E51" i="1"/>
  <c r="F51" i="1"/>
  <c r="C51" i="1"/>
  <c r="D49" i="1"/>
  <c r="E49" i="1"/>
  <c r="F49" i="1"/>
  <c r="C49" i="1"/>
  <c r="D88" i="1" l="1"/>
  <c r="E88" i="1"/>
  <c r="F88" i="1"/>
  <c r="C88" i="1"/>
  <c r="D86" i="1"/>
  <c r="E86" i="1"/>
  <c r="F86" i="1"/>
  <c r="C86" i="1"/>
  <c r="D84" i="1"/>
  <c r="E84" i="1"/>
  <c r="F84" i="1"/>
  <c r="C84" i="1"/>
  <c r="D79" i="1"/>
  <c r="E79" i="1"/>
  <c r="F79" i="1"/>
  <c r="C79" i="1"/>
  <c r="D77" i="1"/>
  <c r="E77" i="1"/>
  <c r="F77" i="1"/>
  <c r="C77" i="1"/>
  <c r="D75" i="1"/>
  <c r="E75" i="1"/>
  <c r="F75" i="1"/>
  <c r="C75" i="1"/>
  <c r="D82" i="1"/>
  <c r="E82" i="1"/>
  <c r="F82" i="1"/>
  <c r="C82" i="1"/>
  <c r="D72" i="1"/>
  <c r="E72" i="1"/>
  <c r="F72" i="1"/>
  <c r="C72" i="1"/>
  <c r="D70" i="1"/>
  <c r="E70" i="1"/>
  <c r="F70" i="1"/>
  <c r="C70" i="1"/>
  <c r="D68" i="1"/>
  <c r="E68" i="1"/>
  <c r="F68" i="1"/>
  <c r="C68" i="1"/>
  <c r="D66" i="1"/>
  <c r="E66" i="1"/>
  <c r="F66" i="1"/>
  <c r="C66" i="1"/>
  <c r="D63" i="1" l="1"/>
  <c r="E63" i="1"/>
  <c r="F63" i="1"/>
  <c r="D61" i="1"/>
  <c r="E61" i="1"/>
  <c r="F61" i="1"/>
  <c r="D59" i="1"/>
  <c r="E59" i="1"/>
  <c r="F59" i="1"/>
  <c r="C59" i="1"/>
  <c r="D56" i="1"/>
  <c r="E56" i="1"/>
  <c r="F56" i="1"/>
  <c r="C56" i="1"/>
  <c r="D54" i="1"/>
  <c r="C54" i="1"/>
  <c r="E54" i="1"/>
  <c r="F54" i="1"/>
  <c r="C46" i="1"/>
  <c r="D46" i="1"/>
  <c r="E46" i="1"/>
  <c r="F46" i="1"/>
  <c r="C44" i="1"/>
  <c r="D42" i="1"/>
  <c r="E42" i="1"/>
  <c r="F42" i="1"/>
  <c r="C42" i="1"/>
  <c r="D39" i="1"/>
  <c r="E39" i="1"/>
  <c r="F39" i="1"/>
  <c r="C39" i="1"/>
  <c r="D37" i="1"/>
  <c r="E37" i="1"/>
  <c r="F37" i="1"/>
  <c r="C37" i="1"/>
  <c r="C35" i="1"/>
  <c r="D35" i="1"/>
  <c r="E35" i="1"/>
  <c r="F35" i="1"/>
  <c r="D33" i="1"/>
  <c r="E33" i="1"/>
  <c r="F33" i="1"/>
  <c r="C33" i="1"/>
  <c r="C23" i="1"/>
  <c r="C24" i="1" s="1"/>
  <c r="C21" i="1"/>
  <c r="D23" i="1"/>
  <c r="D24" i="1" s="1"/>
  <c r="E23" i="1"/>
  <c r="E24" i="1" s="1"/>
  <c r="F23" i="1"/>
  <c r="F24" i="1" s="1"/>
  <c r="D21" i="1"/>
  <c r="E21" i="1"/>
  <c r="F21" i="1"/>
  <c r="C22" i="1"/>
  <c r="D20" i="1"/>
  <c r="E20" i="1"/>
  <c r="F20" i="1"/>
  <c r="C20" i="1"/>
  <c r="C63" i="1" l="1"/>
  <c r="C61" i="1"/>
  <c r="D22" i="1" l="1"/>
  <c r="E22" i="1"/>
  <c r="F22" i="1"/>
  <c r="D44" i="1" l="1"/>
  <c r="E44" i="1"/>
  <c r="F44" i="1"/>
</calcChain>
</file>

<file path=xl/sharedStrings.xml><?xml version="1.0" encoding="utf-8"?>
<sst xmlns="http://schemas.openxmlformats.org/spreadsheetml/2006/main" count="110" uniqueCount="72">
  <si>
    <t>1.</t>
  </si>
  <si>
    <t>2.</t>
  </si>
  <si>
    <t>3.</t>
  </si>
  <si>
    <t>№п/п</t>
  </si>
  <si>
    <t>Наименование показателя</t>
  </si>
  <si>
    <t>4.</t>
  </si>
  <si>
    <r>
      <t>Численность граждан,</t>
    </r>
    <r>
      <rPr>
        <b/>
        <sz val="14"/>
        <color theme="1"/>
        <rFont val="Times New Roman"/>
        <family val="1"/>
        <charset val="204"/>
      </rPr>
      <t xml:space="preserve"> удовлетворенных </t>
    </r>
    <r>
      <rPr>
        <sz val="14"/>
        <color theme="1"/>
        <rFont val="Times New Roman"/>
        <family val="1"/>
        <charset val="204"/>
      </rPr>
      <t>качеством социальных услуг</t>
    </r>
  </si>
  <si>
    <r>
      <t xml:space="preserve">Численность граждан </t>
    </r>
    <r>
      <rPr>
        <b/>
        <sz val="14"/>
        <color theme="1"/>
        <rFont val="Times New Roman"/>
        <family val="1"/>
        <charset val="204"/>
      </rPr>
      <t>неудовлетворенных</t>
    </r>
    <r>
      <rPr>
        <sz val="14"/>
        <color theme="1"/>
        <rFont val="Times New Roman"/>
        <family val="1"/>
        <charset val="204"/>
      </rPr>
      <t xml:space="preserve"> качеством социальных услуг</t>
    </r>
  </si>
  <si>
    <t>6.</t>
  </si>
  <si>
    <t>Процент удовлетворенных граждан</t>
  </si>
  <si>
    <t>Процент неудовлетворенных граждан</t>
  </si>
  <si>
    <t>7.</t>
  </si>
  <si>
    <t>I. Общие данные</t>
  </si>
  <si>
    <t>II. Развернутая информация</t>
  </si>
  <si>
    <t>Наименование показателя, вопроса</t>
  </si>
  <si>
    <t>(наименование учреждения социальной защиты населения)</t>
  </si>
  <si>
    <t>Мужчины</t>
  </si>
  <si>
    <t>Женщины</t>
  </si>
  <si>
    <t>Численность граждан , получающих услуги в учреждении на момент проведения опроса</t>
  </si>
  <si>
    <t>Численность граждан, принявших участие в опросе</t>
  </si>
  <si>
    <t xml:space="preserve">Выборка граждан </t>
  </si>
  <si>
    <t>Процент</t>
  </si>
  <si>
    <t>5.</t>
  </si>
  <si>
    <t>- стало лучше</t>
  </si>
  <si>
    <t>- без изменений</t>
  </si>
  <si>
    <t>- стало хуже</t>
  </si>
  <si>
    <t>Полученные результаты опроса</t>
  </si>
  <si>
    <t xml:space="preserve">Полученные результаты опроса </t>
  </si>
  <si>
    <t>ЗАПОЛНЯЮТСЯ ТОЛЬКО ЯЧЕЙКИ С ЗАЛИВКОЙ</t>
  </si>
  <si>
    <t>Приложение №3</t>
  </si>
  <si>
    <t xml:space="preserve">к приказу министерства </t>
  </si>
  <si>
    <t>социальной политики</t>
  </si>
  <si>
    <t>Красноярского края</t>
  </si>
  <si>
    <t>Оцените качество предоставления социальных услуг:</t>
  </si>
  <si>
    <t xml:space="preserve">Если Вы обращались к нам ранее, заметили ли Вы изменения в качестве предоставления услуг?     </t>
  </si>
  <si>
    <t>старше 60</t>
  </si>
  <si>
    <t>18-55</t>
  </si>
  <si>
    <t>старше 55</t>
  </si>
  <si>
    <t>достаточный</t>
  </si>
  <si>
    <t>средний</t>
  </si>
  <si>
    <t>низкий</t>
  </si>
  <si>
    <t>- знакомые</t>
  </si>
  <si>
    <t>- иное</t>
  </si>
  <si>
    <t>Уровень Вашего проживания в учреждении:</t>
  </si>
  <si>
    <t>18-59</t>
  </si>
  <si>
    <t>18-54</t>
  </si>
  <si>
    <t>Форма - СВОД (ЦСА/ВП)</t>
  </si>
  <si>
    <t xml:space="preserve">Из каких источников Вы узнаете о социальных услугах и правилах их предоставления?
</t>
  </si>
  <si>
    <t>- другие ведомства (МВД, учреждения здравоохранения)</t>
  </si>
  <si>
    <t xml:space="preserve">- в органы социальной защиты населения, учреждения социального обслуживания (инфор. стенды, консультации специалистов и пр.) </t>
  </si>
  <si>
    <t>- удовлетворен(а)</t>
  </si>
  <si>
    <t>- не удовлетворен(а)</t>
  </si>
  <si>
    <t>полностью удовлетворен(а)</t>
  </si>
  <si>
    <t>чем-то удовлетворен(а), чем-то нет</t>
  </si>
  <si>
    <t xml:space="preserve">совсем не удовлетворен(а) </t>
  </si>
  <si>
    <t>затрудняюсь ответить</t>
  </si>
  <si>
    <t>чем-то удовлетворен(а), 
чем-то нет</t>
  </si>
  <si>
    <t>да</t>
  </si>
  <si>
    <t>нет</t>
  </si>
  <si>
    <t xml:space="preserve">* Анализ вопроса "Что, по Вашему мнению, необходимо изменить в работе учреждения?" ОСЗН/учреждение обязательно предоставляет в пояснительной записке </t>
  </si>
  <si>
    <t>Вы удовлетворены качеством и полнотой информации о работе учреждения , о порядке (перечне) предоставления социальных и медицинских услуг, предоставляемой по телефону, на официальном сайте в сети «Интернет», при личном обращении?</t>
  </si>
  <si>
    <t>8.</t>
  </si>
  <si>
    <t xml:space="preserve">№п/п </t>
  </si>
  <si>
    <t xml:space="preserve">Сотрудники учреждения при оказании Вам услуги вежливы, доброжелательны и внимательны? </t>
  </si>
  <si>
    <t xml:space="preserve">Вы удовлетворены компетентностью (профессионализмом) персонала  при предоставлении социальных услуг?
</t>
  </si>
  <si>
    <t xml:space="preserve">Считаете ли Вы доступными объекты и условия оказания социальных услуг в учреждении, в том числе для инвалидов и других маломобильных групп граждан?
</t>
  </si>
  <si>
    <t>доступны</t>
  </si>
  <si>
    <t>малодоступны</t>
  </si>
  <si>
    <t>недоступны</t>
  </si>
  <si>
    <t>Результаты опроса граждан в рамках "Декады качества 2017"</t>
  </si>
  <si>
    <t>от "25"апреля 2017 № 243-ОД</t>
  </si>
  <si>
    <t>КГБУ СО "Ачинский центр социальной адаптации лиц, освобожденных из мест лишения свободы"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</si>
</sst>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justify" vertical="top" wrapText="1"/>
    </xf>
    <xf numFmtId="0" fontId="1" fillId="0" borderId="2" xfId="0" applyFont="1" applyBorder="1" applyAlignment="1" applyProtection="1">
      <alignment horizontal="justify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justify" vertical="top" wrapText="1"/>
    </xf>
    <xf numFmtId="49" fontId="4" fillId="0" borderId="1" xfId="0" applyNumberFormat="1" applyFont="1" applyFill="1" applyBorder="1" applyAlignment="1" applyProtection="1">
      <alignment horizontal="justify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Alignment="1" applyProtection="1">
      <alignment horizontal="justify" vertical="top" wrapText="1"/>
    </xf>
    <xf numFmtId="49" fontId="8" fillId="0" borderId="1" xfId="0" applyNumberFormat="1" applyFont="1" applyFill="1" applyBorder="1" applyAlignment="1" applyProtection="1">
      <alignment horizontal="justify" vertical="top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justify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justify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2"/>
  <sheetViews>
    <sheetView tabSelected="1" workbookViewId="0">
      <selection activeCell="A10" sqref="A10:F10"/>
    </sheetView>
  </sheetViews>
  <sheetFormatPr defaultRowHeight="18.75" x14ac:dyDescent="0.25"/>
  <cols>
    <col min="1" max="1" width="10.5703125" style="1" customWidth="1"/>
    <col min="2" max="2" width="44.5703125" style="1" customWidth="1"/>
    <col min="3" max="3" width="21.5703125" style="1" customWidth="1"/>
    <col min="4" max="4" width="20.42578125" style="1" customWidth="1"/>
    <col min="5" max="5" width="20.85546875" style="1" customWidth="1"/>
    <col min="6" max="6" width="19.7109375" style="1" customWidth="1"/>
    <col min="7" max="16384" width="9.140625" style="1"/>
  </cols>
  <sheetData>
    <row r="2" spans="1:6" ht="19.5" customHeight="1" x14ac:dyDescent="0.25">
      <c r="E2" s="46" t="s">
        <v>29</v>
      </c>
      <c r="F2" s="46"/>
    </row>
    <row r="3" spans="1:6" ht="20.25" customHeight="1" x14ac:dyDescent="0.25">
      <c r="E3" s="46" t="s">
        <v>30</v>
      </c>
      <c r="F3" s="46"/>
    </row>
    <row r="4" spans="1:6" ht="20.25" customHeight="1" x14ac:dyDescent="0.25">
      <c r="E4" s="46" t="s">
        <v>31</v>
      </c>
      <c r="F4" s="46"/>
    </row>
    <row r="5" spans="1:6" ht="19.5" customHeight="1" x14ac:dyDescent="0.25">
      <c r="E5" s="46" t="s">
        <v>32</v>
      </c>
      <c r="F5" s="46"/>
    </row>
    <row r="6" spans="1:6" ht="18" customHeight="1" x14ac:dyDescent="0.25">
      <c r="E6" s="46" t="s">
        <v>70</v>
      </c>
      <c r="F6" s="46"/>
    </row>
    <row r="7" spans="1:6" ht="18" customHeight="1" x14ac:dyDescent="0.25">
      <c r="E7" s="45" t="s">
        <v>46</v>
      </c>
      <c r="F7" s="45"/>
    </row>
    <row r="8" spans="1:6" ht="18.75" customHeight="1" x14ac:dyDescent="0.25"/>
    <row r="10" spans="1:6" ht="25.5" customHeight="1" x14ac:dyDescent="0.25">
      <c r="A10" s="47" t="s">
        <v>69</v>
      </c>
      <c r="B10" s="47"/>
      <c r="C10" s="47"/>
      <c r="D10" s="47"/>
      <c r="E10" s="47"/>
      <c r="F10" s="47"/>
    </row>
    <row r="11" spans="1:6" x14ac:dyDescent="0.25">
      <c r="B11" s="52" t="s">
        <v>71</v>
      </c>
      <c r="C11" s="53"/>
      <c r="D11" s="53"/>
      <c r="E11" s="53"/>
      <c r="F11" s="54"/>
    </row>
    <row r="12" spans="1:6" ht="18.75" customHeight="1" x14ac:dyDescent="0.25">
      <c r="A12" s="48" t="s">
        <v>15</v>
      </c>
      <c r="B12" s="48"/>
      <c r="C12" s="48"/>
      <c r="D12" s="48"/>
      <c r="E12" s="48"/>
      <c r="F12" s="48"/>
    </row>
    <row r="14" spans="1:6" ht="27.75" customHeight="1" x14ac:dyDescent="0.25">
      <c r="A14" s="33" t="s">
        <v>12</v>
      </c>
      <c r="B14" s="33"/>
      <c r="C14" s="33"/>
      <c r="D14" s="33"/>
      <c r="E14" s="33"/>
      <c r="F14" s="33"/>
    </row>
    <row r="15" spans="1:6" ht="18.75" customHeight="1" x14ac:dyDescent="0.25">
      <c r="A15" s="30" t="s">
        <v>3</v>
      </c>
      <c r="B15" s="49" t="s">
        <v>4</v>
      </c>
      <c r="C15" s="50" t="s">
        <v>26</v>
      </c>
      <c r="D15" s="55"/>
      <c r="E15" s="55"/>
      <c r="F15" s="51"/>
    </row>
    <row r="16" spans="1:6" x14ac:dyDescent="0.25">
      <c r="A16" s="30"/>
      <c r="B16" s="29"/>
      <c r="C16" s="50" t="s">
        <v>16</v>
      </c>
      <c r="D16" s="51"/>
      <c r="E16" s="50" t="s">
        <v>17</v>
      </c>
      <c r="F16" s="51"/>
    </row>
    <row r="17" spans="1:6" x14ac:dyDescent="0.25">
      <c r="A17" s="2"/>
      <c r="B17" s="2"/>
      <c r="C17" s="2" t="s">
        <v>44</v>
      </c>
      <c r="D17" s="2" t="s">
        <v>35</v>
      </c>
      <c r="E17" s="2" t="s">
        <v>36</v>
      </c>
      <c r="F17" s="2" t="s">
        <v>37</v>
      </c>
    </row>
    <row r="18" spans="1:6" ht="58.5" customHeight="1" x14ac:dyDescent="0.25">
      <c r="A18" s="3" t="s">
        <v>0</v>
      </c>
      <c r="B18" s="3" t="s">
        <v>18</v>
      </c>
      <c r="C18" s="12">
        <v>62</v>
      </c>
      <c r="D18" s="12">
        <v>9</v>
      </c>
      <c r="E18" s="12">
        <v>15</v>
      </c>
      <c r="F18" s="12">
        <v>3</v>
      </c>
    </row>
    <row r="19" spans="1:6" ht="37.5" x14ac:dyDescent="0.25">
      <c r="A19" s="3" t="s">
        <v>1</v>
      </c>
      <c r="B19" s="3" t="s">
        <v>19</v>
      </c>
      <c r="C19" s="12">
        <v>57</v>
      </c>
      <c r="D19" s="12">
        <v>6</v>
      </c>
      <c r="E19" s="12">
        <v>15</v>
      </c>
      <c r="F19" s="12">
        <v>1</v>
      </c>
    </row>
    <row r="20" spans="1:6" x14ac:dyDescent="0.25">
      <c r="A20" s="3" t="s">
        <v>2</v>
      </c>
      <c r="B20" s="3" t="s">
        <v>20</v>
      </c>
      <c r="C20" s="4">
        <f>C19/C18*100</f>
        <v>91.935483870967744</v>
      </c>
      <c r="D20" s="4">
        <f t="shared" ref="D20:F20" si="0">D19/D18*100</f>
        <v>66.666666666666657</v>
      </c>
      <c r="E20" s="4">
        <f t="shared" si="0"/>
        <v>100</v>
      </c>
      <c r="F20" s="4">
        <f t="shared" si="0"/>
        <v>33.333333333333329</v>
      </c>
    </row>
    <row r="21" spans="1:6" ht="56.25" x14ac:dyDescent="0.25">
      <c r="A21" s="3" t="s">
        <v>5</v>
      </c>
      <c r="B21" s="3" t="s">
        <v>6</v>
      </c>
      <c r="C21" s="4">
        <f>C53</f>
        <v>55</v>
      </c>
      <c r="D21" s="4">
        <f t="shared" ref="D21:F21" si="1">D53</f>
        <v>6</v>
      </c>
      <c r="E21" s="4">
        <f t="shared" si="1"/>
        <v>15</v>
      </c>
      <c r="F21" s="4">
        <f t="shared" si="1"/>
        <v>1</v>
      </c>
    </row>
    <row r="22" spans="1:6" ht="21" customHeight="1" x14ac:dyDescent="0.25">
      <c r="A22" s="3">
        <v>5</v>
      </c>
      <c r="B22" s="3" t="s">
        <v>9</v>
      </c>
      <c r="C22" s="4">
        <f>C21/C19*100</f>
        <v>96.491228070175438</v>
      </c>
      <c r="D22" s="4">
        <f t="shared" ref="D22:F22" si="2">D21/D19*100</f>
        <v>100</v>
      </c>
      <c r="E22" s="4">
        <f t="shared" si="2"/>
        <v>100</v>
      </c>
      <c r="F22" s="4">
        <f t="shared" si="2"/>
        <v>100</v>
      </c>
    </row>
    <row r="23" spans="1:6" ht="56.25" x14ac:dyDescent="0.25">
      <c r="A23" s="3" t="s">
        <v>8</v>
      </c>
      <c r="B23" s="3" t="s">
        <v>7</v>
      </c>
      <c r="C23" s="4">
        <f>C55</f>
        <v>2</v>
      </c>
      <c r="D23" s="4">
        <f t="shared" ref="D23:F23" si="3">D55</f>
        <v>0</v>
      </c>
      <c r="E23" s="4">
        <f t="shared" si="3"/>
        <v>0</v>
      </c>
      <c r="F23" s="4">
        <f t="shared" si="3"/>
        <v>0</v>
      </c>
    </row>
    <row r="24" spans="1:6" ht="37.5" x14ac:dyDescent="0.25">
      <c r="A24" s="3" t="s">
        <v>11</v>
      </c>
      <c r="B24" s="3" t="s">
        <v>10</v>
      </c>
      <c r="C24" s="4">
        <f>C23/C19*100</f>
        <v>3.5087719298245612</v>
      </c>
      <c r="D24" s="4">
        <f t="shared" ref="D24:F24" si="4">D23/D19*100</f>
        <v>0</v>
      </c>
      <c r="E24" s="4">
        <f t="shared" si="4"/>
        <v>0</v>
      </c>
      <c r="F24" s="4">
        <f t="shared" si="4"/>
        <v>0</v>
      </c>
    </row>
    <row r="25" spans="1:6" x14ac:dyDescent="0.25">
      <c r="A25" s="5"/>
      <c r="B25" s="5"/>
      <c r="C25" s="5"/>
      <c r="D25" s="5"/>
      <c r="E25" s="5"/>
      <c r="F25" s="5"/>
    </row>
    <row r="26" spans="1:6" ht="27" customHeight="1" x14ac:dyDescent="0.25">
      <c r="A26" s="39" t="s">
        <v>13</v>
      </c>
      <c r="B26" s="39"/>
      <c r="C26" s="39"/>
      <c r="D26" s="39"/>
      <c r="E26" s="39"/>
      <c r="F26" s="39"/>
    </row>
    <row r="27" spans="1:6" x14ac:dyDescent="0.25">
      <c r="A27" s="6"/>
      <c r="B27" s="6"/>
      <c r="C27" s="6"/>
      <c r="D27" s="6"/>
      <c r="E27" s="7"/>
      <c r="F27" s="7"/>
    </row>
    <row r="28" spans="1:6" ht="27.75" customHeight="1" x14ac:dyDescent="0.25">
      <c r="A28" s="29" t="s">
        <v>62</v>
      </c>
      <c r="B28" s="29" t="s">
        <v>14</v>
      </c>
      <c r="C28" s="40" t="s">
        <v>27</v>
      </c>
      <c r="D28" s="41"/>
      <c r="E28" s="41"/>
      <c r="F28" s="42"/>
    </row>
    <row r="29" spans="1:6" ht="24" customHeight="1" x14ac:dyDescent="0.25">
      <c r="A29" s="30"/>
      <c r="B29" s="30"/>
      <c r="C29" s="31" t="s">
        <v>16</v>
      </c>
      <c r="D29" s="32"/>
      <c r="E29" s="31" t="s">
        <v>17</v>
      </c>
      <c r="F29" s="32"/>
    </row>
    <row r="30" spans="1:6" x14ac:dyDescent="0.25">
      <c r="A30" s="30"/>
      <c r="B30" s="30"/>
      <c r="C30" s="2" t="s">
        <v>44</v>
      </c>
      <c r="D30" s="2" t="s">
        <v>35</v>
      </c>
      <c r="E30" s="2" t="s">
        <v>45</v>
      </c>
      <c r="F30" s="2" t="s">
        <v>37</v>
      </c>
    </row>
    <row r="31" spans="1:6" s="8" customFormat="1" ht="23.25" customHeight="1" x14ac:dyDescent="0.25">
      <c r="A31" s="26" t="s">
        <v>0</v>
      </c>
      <c r="B31" s="23" t="s">
        <v>47</v>
      </c>
      <c r="C31" s="24"/>
      <c r="D31" s="24"/>
      <c r="E31" s="24"/>
      <c r="F31" s="25"/>
    </row>
    <row r="32" spans="1:6" s="8" customFormat="1" ht="70.5" customHeight="1" x14ac:dyDescent="0.25">
      <c r="A32" s="27"/>
      <c r="B32" s="13" t="s">
        <v>49</v>
      </c>
      <c r="C32" s="12">
        <v>13</v>
      </c>
      <c r="D32" s="12">
        <v>2</v>
      </c>
      <c r="E32" s="12">
        <v>3</v>
      </c>
      <c r="F32" s="12"/>
    </row>
    <row r="33" spans="1:6" s="8" customFormat="1" x14ac:dyDescent="0.25">
      <c r="A33" s="27"/>
      <c r="B33" s="3" t="s">
        <v>21</v>
      </c>
      <c r="C33" s="4">
        <f>C32/C19*100</f>
        <v>22.807017543859647</v>
      </c>
      <c r="D33" s="4">
        <f t="shared" ref="D33:F33" si="5">D32/D19*100</f>
        <v>33.333333333333329</v>
      </c>
      <c r="E33" s="4">
        <f t="shared" si="5"/>
        <v>20</v>
      </c>
      <c r="F33" s="4">
        <f t="shared" si="5"/>
        <v>0</v>
      </c>
    </row>
    <row r="34" spans="1:6" s="8" customFormat="1" ht="31.5" x14ac:dyDescent="0.25">
      <c r="A34" s="27"/>
      <c r="B34" s="13" t="s">
        <v>48</v>
      </c>
      <c r="C34" s="12">
        <v>28</v>
      </c>
      <c r="D34" s="12">
        <v>4</v>
      </c>
      <c r="E34" s="12">
        <v>6</v>
      </c>
      <c r="F34" s="12"/>
    </row>
    <row r="35" spans="1:6" s="8" customFormat="1" x14ac:dyDescent="0.25">
      <c r="A35" s="27"/>
      <c r="B35" s="3" t="s">
        <v>21</v>
      </c>
      <c r="C35" s="4">
        <f>C34/C19*100</f>
        <v>49.122807017543856</v>
      </c>
      <c r="D35" s="4">
        <f t="shared" ref="D35:F35" si="6">D34/D19*100</f>
        <v>66.666666666666657</v>
      </c>
      <c r="E35" s="4">
        <f t="shared" si="6"/>
        <v>40</v>
      </c>
      <c r="F35" s="4">
        <f t="shared" si="6"/>
        <v>0</v>
      </c>
    </row>
    <row r="36" spans="1:6" s="8" customFormat="1" ht="19.5" x14ac:dyDescent="0.25">
      <c r="A36" s="27"/>
      <c r="B36" s="9" t="s">
        <v>41</v>
      </c>
      <c r="C36" s="12">
        <v>13</v>
      </c>
      <c r="D36" s="12"/>
      <c r="E36" s="12">
        <v>5</v>
      </c>
      <c r="F36" s="12">
        <v>1</v>
      </c>
    </row>
    <row r="37" spans="1:6" s="8" customFormat="1" x14ac:dyDescent="0.25">
      <c r="A37" s="27"/>
      <c r="B37" s="3" t="s">
        <v>21</v>
      </c>
      <c r="C37" s="4">
        <f>C36/C19*100</f>
        <v>22.807017543859647</v>
      </c>
      <c r="D37" s="4">
        <f t="shared" ref="D37:F37" si="7">D36/D19*100</f>
        <v>0</v>
      </c>
      <c r="E37" s="4">
        <f t="shared" si="7"/>
        <v>33.333333333333329</v>
      </c>
      <c r="F37" s="4">
        <f t="shared" si="7"/>
        <v>100</v>
      </c>
    </row>
    <row r="38" spans="1:6" s="8" customFormat="1" ht="19.5" x14ac:dyDescent="0.25">
      <c r="A38" s="27"/>
      <c r="B38" s="9" t="s">
        <v>42</v>
      </c>
      <c r="C38" s="12">
        <v>3</v>
      </c>
      <c r="D38" s="12"/>
      <c r="E38" s="12">
        <v>1</v>
      </c>
      <c r="F38" s="12"/>
    </row>
    <row r="39" spans="1:6" s="8" customFormat="1" x14ac:dyDescent="0.25">
      <c r="A39" s="28"/>
      <c r="B39" s="3" t="s">
        <v>21</v>
      </c>
      <c r="C39" s="4">
        <f>C38/C19*100</f>
        <v>5.2631578947368416</v>
      </c>
      <c r="D39" s="4">
        <f t="shared" ref="D39:F39" si="8">D38/D19*100</f>
        <v>0</v>
      </c>
      <c r="E39" s="4">
        <f t="shared" si="8"/>
        <v>6.666666666666667</v>
      </c>
      <c r="F39" s="4">
        <f t="shared" si="8"/>
        <v>0</v>
      </c>
    </row>
    <row r="40" spans="1:6" s="8" customFormat="1" ht="21.75" customHeight="1" x14ac:dyDescent="0.25">
      <c r="A40" s="26" t="s">
        <v>1</v>
      </c>
      <c r="B40" s="23" t="s">
        <v>43</v>
      </c>
      <c r="C40" s="24"/>
      <c r="D40" s="24"/>
      <c r="E40" s="24"/>
      <c r="F40" s="25"/>
    </row>
    <row r="41" spans="1:6" s="8" customFormat="1" ht="19.5" x14ac:dyDescent="0.25">
      <c r="A41" s="27"/>
      <c r="B41" s="10" t="s">
        <v>38</v>
      </c>
      <c r="C41" s="12">
        <v>37</v>
      </c>
      <c r="D41" s="12">
        <v>4</v>
      </c>
      <c r="E41" s="12">
        <v>6</v>
      </c>
      <c r="F41" s="12"/>
    </row>
    <row r="42" spans="1:6" s="8" customFormat="1" x14ac:dyDescent="0.25">
      <c r="A42" s="27"/>
      <c r="B42" s="3" t="s">
        <v>21</v>
      </c>
      <c r="C42" s="4">
        <f>C41/C19*100</f>
        <v>64.912280701754383</v>
      </c>
      <c r="D42" s="4">
        <f t="shared" ref="D42:F42" si="9">D41/D19*100</f>
        <v>66.666666666666657</v>
      </c>
      <c r="E42" s="4">
        <f t="shared" si="9"/>
        <v>40</v>
      </c>
      <c r="F42" s="4">
        <f t="shared" si="9"/>
        <v>0</v>
      </c>
    </row>
    <row r="43" spans="1:6" s="8" customFormat="1" ht="19.5" x14ac:dyDescent="0.25">
      <c r="A43" s="27"/>
      <c r="B43" s="10" t="s">
        <v>39</v>
      </c>
      <c r="C43" s="12">
        <v>3</v>
      </c>
      <c r="D43" s="12">
        <v>2</v>
      </c>
      <c r="E43" s="12"/>
      <c r="F43" s="12"/>
    </row>
    <row r="44" spans="1:6" ht="18.75" customHeight="1" x14ac:dyDescent="0.25">
      <c r="A44" s="27"/>
      <c r="B44" s="11" t="s">
        <v>21</v>
      </c>
      <c r="C44" s="4">
        <f>C43/C19*100</f>
        <v>5.2631578947368416</v>
      </c>
      <c r="D44" s="4">
        <f>D43/D19*100</f>
        <v>33.333333333333329</v>
      </c>
      <c r="E44" s="4">
        <f>E43/E19*100</f>
        <v>0</v>
      </c>
      <c r="F44" s="4">
        <f>F43/F19*100</f>
        <v>0</v>
      </c>
    </row>
    <row r="45" spans="1:6" s="8" customFormat="1" ht="19.5" x14ac:dyDescent="0.25">
      <c r="A45" s="27"/>
      <c r="B45" s="10" t="s">
        <v>40</v>
      </c>
      <c r="C45" s="12">
        <v>2</v>
      </c>
      <c r="D45" s="12"/>
      <c r="E45" s="12"/>
      <c r="F45" s="12"/>
    </row>
    <row r="46" spans="1:6" ht="18.75" customHeight="1" x14ac:dyDescent="0.25">
      <c r="A46" s="28"/>
      <c r="B46" s="11" t="s">
        <v>21</v>
      </c>
      <c r="C46" s="4">
        <f>C45/C19*100</f>
        <v>3.5087719298245612</v>
      </c>
      <c r="D46" s="4">
        <f t="shared" ref="D46:F46" si="10">D45/D19*100</f>
        <v>0</v>
      </c>
      <c r="E46" s="4">
        <f t="shared" si="10"/>
        <v>0</v>
      </c>
      <c r="F46" s="4">
        <f t="shared" si="10"/>
        <v>0</v>
      </c>
    </row>
    <row r="47" spans="1:6" s="8" customFormat="1" ht="18" customHeight="1" x14ac:dyDescent="0.25">
      <c r="A47" s="38" t="s">
        <v>2</v>
      </c>
      <c r="B47" s="23" t="s">
        <v>63</v>
      </c>
      <c r="C47" s="24"/>
      <c r="D47" s="24"/>
      <c r="E47" s="24"/>
      <c r="F47" s="25"/>
    </row>
    <row r="48" spans="1:6" s="8" customFormat="1" ht="19.5" x14ac:dyDescent="0.25">
      <c r="A48" s="38"/>
      <c r="B48" s="9" t="s">
        <v>57</v>
      </c>
      <c r="C48" s="12">
        <v>57</v>
      </c>
      <c r="D48" s="12">
        <v>5</v>
      </c>
      <c r="E48" s="12">
        <v>15</v>
      </c>
      <c r="F48" s="12">
        <v>1</v>
      </c>
    </row>
    <row r="49" spans="1:7" s="8" customFormat="1" x14ac:dyDescent="0.25">
      <c r="A49" s="38"/>
      <c r="B49" s="3" t="s">
        <v>21</v>
      </c>
      <c r="C49" s="22">
        <f>C48/C19*100</f>
        <v>100</v>
      </c>
      <c r="D49" s="22">
        <f t="shared" ref="D49:F49" si="11">D48/D19*100</f>
        <v>83.333333333333343</v>
      </c>
      <c r="E49" s="22">
        <f t="shared" si="11"/>
        <v>100</v>
      </c>
      <c r="F49" s="22">
        <f t="shared" si="11"/>
        <v>100</v>
      </c>
    </row>
    <row r="50" spans="1:7" s="8" customFormat="1" ht="19.5" x14ac:dyDescent="0.25">
      <c r="A50" s="38"/>
      <c r="B50" s="9" t="s">
        <v>58</v>
      </c>
      <c r="C50" s="12"/>
      <c r="D50" s="12">
        <v>1</v>
      </c>
      <c r="E50" s="12"/>
      <c r="F50" s="12"/>
    </row>
    <row r="51" spans="1:7" s="8" customFormat="1" x14ac:dyDescent="0.25">
      <c r="A51" s="38"/>
      <c r="B51" s="3" t="s">
        <v>21</v>
      </c>
      <c r="C51" s="22">
        <f>C50/C19*100</f>
        <v>0</v>
      </c>
      <c r="D51" s="22">
        <f t="shared" ref="D51:F51" si="12">D50/D19*100</f>
        <v>16.666666666666664</v>
      </c>
      <c r="E51" s="22">
        <f t="shared" si="12"/>
        <v>0</v>
      </c>
      <c r="F51" s="22">
        <f t="shared" si="12"/>
        <v>0</v>
      </c>
    </row>
    <row r="52" spans="1:7" s="8" customFormat="1" ht="20.25" customHeight="1" x14ac:dyDescent="0.25">
      <c r="A52" s="38" t="s">
        <v>5</v>
      </c>
      <c r="B52" s="23" t="s">
        <v>33</v>
      </c>
      <c r="C52" s="24"/>
      <c r="D52" s="24"/>
      <c r="E52" s="24"/>
      <c r="F52" s="25"/>
    </row>
    <row r="53" spans="1:7" s="8" customFormat="1" ht="19.5" x14ac:dyDescent="0.25">
      <c r="A53" s="38"/>
      <c r="B53" s="9" t="s">
        <v>50</v>
      </c>
      <c r="C53" s="12">
        <v>55</v>
      </c>
      <c r="D53" s="12">
        <v>6</v>
      </c>
      <c r="E53" s="12">
        <v>15</v>
      </c>
      <c r="F53" s="12">
        <v>1</v>
      </c>
    </row>
    <row r="54" spans="1:7" s="8" customFormat="1" x14ac:dyDescent="0.25">
      <c r="A54" s="38"/>
      <c r="B54" s="3" t="s">
        <v>21</v>
      </c>
      <c r="C54" s="4">
        <f>C53/C19*100</f>
        <v>96.491228070175438</v>
      </c>
      <c r="D54" s="4">
        <f>D53/D19*100</f>
        <v>100</v>
      </c>
      <c r="E54" s="4">
        <f>E53/E19*100</f>
        <v>100</v>
      </c>
      <c r="F54" s="4">
        <f>F53/F19*100</f>
        <v>100</v>
      </c>
    </row>
    <row r="55" spans="1:7" s="8" customFormat="1" ht="19.5" x14ac:dyDescent="0.25">
      <c r="A55" s="38"/>
      <c r="B55" s="9" t="s">
        <v>51</v>
      </c>
      <c r="C55" s="12">
        <v>2</v>
      </c>
      <c r="D55" s="12"/>
      <c r="E55" s="12"/>
      <c r="F55" s="12"/>
    </row>
    <row r="56" spans="1:7" s="8" customFormat="1" x14ac:dyDescent="0.25">
      <c r="A56" s="38"/>
      <c r="B56" s="3" t="s">
        <v>21</v>
      </c>
      <c r="C56" s="4">
        <f>C55/C19*100</f>
        <v>3.5087719298245612</v>
      </c>
      <c r="D56" s="4">
        <f>D55/D19*100</f>
        <v>0</v>
      </c>
      <c r="E56" s="4">
        <f>E55/E19*100</f>
        <v>0</v>
      </c>
      <c r="F56" s="4">
        <f>F55/F19*100</f>
        <v>0</v>
      </c>
    </row>
    <row r="57" spans="1:7" s="8" customFormat="1" ht="21" customHeight="1" x14ac:dyDescent="0.25">
      <c r="A57" s="38" t="s">
        <v>22</v>
      </c>
      <c r="B57" s="23" t="s">
        <v>34</v>
      </c>
      <c r="C57" s="24"/>
      <c r="D57" s="24"/>
      <c r="E57" s="24"/>
      <c r="F57" s="25"/>
    </row>
    <row r="58" spans="1:7" s="8" customFormat="1" ht="19.5" x14ac:dyDescent="0.25">
      <c r="A58" s="38"/>
      <c r="B58" s="9" t="s">
        <v>23</v>
      </c>
      <c r="C58" s="12">
        <v>45</v>
      </c>
      <c r="D58" s="12">
        <v>5</v>
      </c>
      <c r="E58" s="12">
        <v>6</v>
      </c>
      <c r="F58" s="12"/>
    </row>
    <row r="59" spans="1:7" s="8" customFormat="1" x14ac:dyDescent="0.25">
      <c r="A59" s="38"/>
      <c r="B59" s="3" t="s">
        <v>21</v>
      </c>
      <c r="C59" s="4">
        <f>C58/C19*100</f>
        <v>78.94736842105263</v>
      </c>
      <c r="D59" s="4">
        <f>D58/D19*100</f>
        <v>83.333333333333343</v>
      </c>
      <c r="E59" s="4">
        <f>E58/E19*100</f>
        <v>40</v>
      </c>
      <c r="F59" s="4">
        <f>F58/F19*100</f>
        <v>0</v>
      </c>
    </row>
    <row r="60" spans="1:7" s="8" customFormat="1" ht="19.5" x14ac:dyDescent="0.25">
      <c r="A60" s="38"/>
      <c r="B60" s="9" t="s">
        <v>24</v>
      </c>
      <c r="C60" s="12">
        <v>12</v>
      </c>
      <c r="D60" s="12">
        <v>1</v>
      </c>
      <c r="E60" s="12">
        <v>2</v>
      </c>
      <c r="F60" s="12"/>
    </row>
    <row r="61" spans="1:7" s="8" customFormat="1" x14ac:dyDescent="0.25">
      <c r="A61" s="38"/>
      <c r="B61" s="3" t="s">
        <v>21</v>
      </c>
      <c r="C61" s="4">
        <f>C60/C19*100</f>
        <v>21.052631578947366</v>
      </c>
      <c r="D61" s="4">
        <f>D60/D19*100</f>
        <v>16.666666666666664</v>
      </c>
      <c r="E61" s="4">
        <f>E60/E19*100</f>
        <v>13.333333333333334</v>
      </c>
      <c r="F61" s="4">
        <f>F60/F19*100</f>
        <v>0</v>
      </c>
    </row>
    <row r="62" spans="1:7" s="8" customFormat="1" ht="19.5" x14ac:dyDescent="0.25">
      <c r="A62" s="38"/>
      <c r="B62" s="9" t="s">
        <v>25</v>
      </c>
      <c r="C62" s="12"/>
      <c r="D62" s="12"/>
      <c r="E62" s="12"/>
      <c r="F62" s="12"/>
    </row>
    <row r="63" spans="1:7" s="8" customFormat="1" x14ac:dyDescent="0.25">
      <c r="A63" s="38"/>
      <c r="B63" s="3" t="s">
        <v>21</v>
      </c>
      <c r="C63" s="4">
        <f>C62/C19*100</f>
        <v>0</v>
      </c>
      <c r="D63" s="4">
        <f>D62/D19*100</f>
        <v>0</v>
      </c>
      <c r="E63" s="4">
        <f>E62/E19*100</f>
        <v>0</v>
      </c>
      <c r="F63" s="4">
        <f>F62/F19*100</f>
        <v>0</v>
      </c>
    </row>
    <row r="64" spans="1:7" s="15" customFormat="1" ht="62.25" customHeight="1" x14ac:dyDescent="0.25">
      <c r="A64" s="34" t="s">
        <v>8</v>
      </c>
      <c r="B64" s="37" t="s">
        <v>60</v>
      </c>
      <c r="C64" s="37"/>
      <c r="D64" s="37"/>
      <c r="E64" s="37"/>
      <c r="F64" s="37"/>
      <c r="G64" s="14"/>
    </row>
    <row r="65" spans="1:7" s="15" customFormat="1" ht="19.5" x14ac:dyDescent="0.25">
      <c r="A65" s="35"/>
      <c r="B65" s="16" t="s">
        <v>52</v>
      </c>
      <c r="C65" s="17">
        <v>42</v>
      </c>
      <c r="D65" s="17">
        <v>5</v>
      </c>
      <c r="E65" s="17">
        <v>14</v>
      </c>
      <c r="F65" s="17">
        <v>1</v>
      </c>
    </row>
    <row r="66" spans="1:7" s="15" customFormat="1" x14ac:dyDescent="0.25">
      <c r="A66" s="35"/>
      <c r="B66" s="18" t="s">
        <v>21</v>
      </c>
      <c r="C66" s="19">
        <f>C65/C19*100</f>
        <v>73.68421052631578</v>
      </c>
      <c r="D66" s="19">
        <f t="shared" ref="D66:F66" si="13">D65/D19*100</f>
        <v>83.333333333333343</v>
      </c>
      <c r="E66" s="19">
        <f t="shared" si="13"/>
        <v>93.333333333333329</v>
      </c>
      <c r="F66" s="19">
        <f t="shared" si="13"/>
        <v>100</v>
      </c>
    </row>
    <row r="67" spans="1:7" s="15" customFormat="1" ht="39" x14ac:dyDescent="0.25">
      <c r="A67" s="35"/>
      <c r="B67" s="16" t="s">
        <v>53</v>
      </c>
      <c r="C67" s="17">
        <v>13</v>
      </c>
      <c r="D67" s="17"/>
      <c r="E67" s="17"/>
      <c r="F67" s="17"/>
    </row>
    <row r="68" spans="1:7" s="15" customFormat="1" x14ac:dyDescent="0.25">
      <c r="A68" s="35"/>
      <c r="B68" s="18" t="s">
        <v>21</v>
      </c>
      <c r="C68" s="19">
        <f>C67/C19*100</f>
        <v>22.807017543859647</v>
      </c>
      <c r="D68" s="19">
        <f t="shared" ref="D68:F68" si="14">D67/D19*100</f>
        <v>0</v>
      </c>
      <c r="E68" s="19">
        <f t="shared" si="14"/>
        <v>0</v>
      </c>
      <c r="F68" s="19">
        <f t="shared" si="14"/>
        <v>0</v>
      </c>
    </row>
    <row r="69" spans="1:7" s="15" customFormat="1" ht="19.5" x14ac:dyDescent="0.25">
      <c r="A69" s="35"/>
      <c r="B69" s="16" t="s">
        <v>54</v>
      </c>
      <c r="C69" s="17"/>
      <c r="D69" s="17"/>
      <c r="E69" s="17"/>
      <c r="F69" s="17"/>
    </row>
    <row r="70" spans="1:7" s="15" customFormat="1" x14ac:dyDescent="0.25">
      <c r="A70" s="35"/>
      <c r="B70" s="18" t="s">
        <v>21</v>
      </c>
      <c r="C70" s="19">
        <f>C69/C19*100</f>
        <v>0</v>
      </c>
      <c r="D70" s="19">
        <f t="shared" ref="D70:F70" si="15">D69/D19*100</f>
        <v>0</v>
      </c>
      <c r="E70" s="19">
        <f t="shared" si="15"/>
        <v>0</v>
      </c>
      <c r="F70" s="19">
        <f t="shared" si="15"/>
        <v>0</v>
      </c>
    </row>
    <row r="71" spans="1:7" s="15" customFormat="1" ht="19.5" x14ac:dyDescent="0.25">
      <c r="A71" s="35"/>
      <c r="B71" s="16" t="s">
        <v>55</v>
      </c>
      <c r="C71" s="17">
        <v>2</v>
      </c>
      <c r="D71" s="17">
        <v>1</v>
      </c>
      <c r="E71" s="17">
        <v>1</v>
      </c>
      <c r="F71" s="17"/>
    </row>
    <row r="72" spans="1:7" s="15" customFormat="1" x14ac:dyDescent="0.25">
      <c r="A72" s="36"/>
      <c r="B72" s="18" t="s">
        <v>21</v>
      </c>
      <c r="C72" s="19">
        <f>C71/C19*100</f>
        <v>3.5087719298245612</v>
      </c>
      <c r="D72" s="19">
        <f t="shared" ref="D72:F72" si="16">D71/D19*100</f>
        <v>16.666666666666664</v>
      </c>
      <c r="E72" s="19">
        <f t="shared" si="16"/>
        <v>6.666666666666667</v>
      </c>
      <c r="F72" s="19">
        <f t="shared" si="16"/>
        <v>0</v>
      </c>
    </row>
    <row r="73" spans="1:7" s="15" customFormat="1" ht="45.75" customHeight="1" x14ac:dyDescent="0.25">
      <c r="A73" s="34" t="s">
        <v>11</v>
      </c>
      <c r="B73" s="37" t="s">
        <v>65</v>
      </c>
      <c r="C73" s="37"/>
      <c r="D73" s="37"/>
      <c r="E73" s="37"/>
      <c r="F73" s="37"/>
      <c r="G73" s="14"/>
    </row>
    <row r="74" spans="1:7" s="15" customFormat="1" ht="19.5" x14ac:dyDescent="0.25">
      <c r="A74" s="35"/>
      <c r="B74" s="16" t="s">
        <v>66</v>
      </c>
      <c r="C74" s="17">
        <v>51</v>
      </c>
      <c r="D74" s="17">
        <v>5</v>
      </c>
      <c r="E74" s="17">
        <v>14</v>
      </c>
      <c r="F74" s="17">
        <v>1</v>
      </c>
    </row>
    <row r="75" spans="1:7" s="15" customFormat="1" x14ac:dyDescent="0.25">
      <c r="A75" s="35"/>
      <c r="B75" s="18" t="s">
        <v>21</v>
      </c>
      <c r="C75" s="19">
        <f>C74/C19*100</f>
        <v>89.473684210526315</v>
      </c>
      <c r="D75" s="19">
        <f t="shared" ref="D75:F75" si="17">D74/D19*100</f>
        <v>83.333333333333343</v>
      </c>
      <c r="E75" s="19">
        <f t="shared" si="17"/>
        <v>93.333333333333329</v>
      </c>
      <c r="F75" s="19">
        <f t="shared" si="17"/>
        <v>100</v>
      </c>
    </row>
    <row r="76" spans="1:7" s="15" customFormat="1" ht="19.5" x14ac:dyDescent="0.25">
      <c r="A76" s="35"/>
      <c r="B76" s="16" t="s">
        <v>67</v>
      </c>
      <c r="C76" s="17">
        <v>5</v>
      </c>
      <c r="D76" s="17"/>
      <c r="E76" s="17"/>
      <c r="F76" s="17"/>
    </row>
    <row r="77" spans="1:7" s="15" customFormat="1" x14ac:dyDescent="0.25">
      <c r="A77" s="35"/>
      <c r="B77" s="18" t="s">
        <v>21</v>
      </c>
      <c r="C77" s="19">
        <f>C76/C19*100</f>
        <v>8.7719298245614024</v>
      </c>
      <c r="D77" s="19">
        <f t="shared" ref="D77:F77" si="18">D76/D19*100</f>
        <v>0</v>
      </c>
      <c r="E77" s="19">
        <f t="shared" si="18"/>
        <v>0</v>
      </c>
      <c r="F77" s="19">
        <f t="shared" si="18"/>
        <v>0</v>
      </c>
    </row>
    <row r="78" spans="1:7" s="15" customFormat="1" ht="19.5" x14ac:dyDescent="0.25">
      <c r="A78" s="35"/>
      <c r="B78" s="16" t="s">
        <v>68</v>
      </c>
      <c r="C78" s="17">
        <v>1</v>
      </c>
      <c r="D78" s="17">
        <v>1</v>
      </c>
      <c r="E78" s="17">
        <v>1</v>
      </c>
      <c r="F78" s="17"/>
    </row>
    <row r="79" spans="1:7" s="15" customFormat="1" x14ac:dyDescent="0.25">
      <c r="A79" s="35"/>
      <c r="B79" s="18" t="s">
        <v>21</v>
      </c>
      <c r="C79" s="19">
        <f>C78/C19*100</f>
        <v>1.7543859649122806</v>
      </c>
      <c r="D79" s="19">
        <f t="shared" ref="D79:F79" si="19">D78/D19*100</f>
        <v>16.666666666666664</v>
      </c>
      <c r="E79" s="19">
        <f t="shared" si="19"/>
        <v>6.666666666666667</v>
      </c>
      <c r="F79" s="19">
        <f t="shared" si="19"/>
        <v>0</v>
      </c>
    </row>
    <row r="80" spans="1:7" s="15" customFormat="1" ht="39" customHeight="1" x14ac:dyDescent="0.25">
      <c r="A80" s="34" t="s">
        <v>61</v>
      </c>
      <c r="B80" s="37" t="s">
        <v>64</v>
      </c>
      <c r="C80" s="37"/>
      <c r="D80" s="37"/>
      <c r="E80" s="37"/>
      <c r="F80" s="37"/>
      <c r="G80" s="14"/>
    </row>
    <row r="81" spans="1:6" s="15" customFormat="1" ht="19.5" x14ac:dyDescent="0.25">
      <c r="A81" s="35"/>
      <c r="B81" s="16" t="s">
        <v>52</v>
      </c>
      <c r="C81" s="17">
        <v>48</v>
      </c>
      <c r="D81" s="17">
        <v>5</v>
      </c>
      <c r="E81" s="17">
        <v>14</v>
      </c>
      <c r="F81" s="17">
        <v>1</v>
      </c>
    </row>
    <row r="82" spans="1:6" s="15" customFormat="1" x14ac:dyDescent="0.25">
      <c r="A82" s="35"/>
      <c r="B82" s="18" t="s">
        <v>21</v>
      </c>
      <c r="C82" s="19">
        <f>C81/C19*100</f>
        <v>84.210526315789465</v>
      </c>
      <c r="D82" s="19">
        <f>D81/D19*100</f>
        <v>83.333333333333343</v>
      </c>
      <c r="E82" s="19">
        <f>E81/E19*100</f>
        <v>93.333333333333329</v>
      </c>
      <c r="F82" s="19">
        <f>F81/F19*100</f>
        <v>100</v>
      </c>
    </row>
    <row r="83" spans="1:6" s="15" customFormat="1" ht="39" x14ac:dyDescent="0.25">
      <c r="A83" s="35"/>
      <c r="B83" s="16" t="s">
        <v>56</v>
      </c>
      <c r="C83" s="17">
        <v>9</v>
      </c>
      <c r="D83" s="17"/>
      <c r="E83" s="17"/>
      <c r="F83" s="17"/>
    </row>
    <row r="84" spans="1:6" s="15" customFormat="1" x14ac:dyDescent="0.25">
      <c r="A84" s="35"/>
      <c r="B84" s="18" t="s">
        <v>21</v>
      </c>
      <c r="C84" s="19">
        <f>C83/C19*100</f>
        <v>15.789473684210526</v>
      </c>
      <c r="D84" s="19">
        <f t="shared" ref="D84:F84" si="20">D83/D19*100</f>
        <v>0</v>
      </c>
      <c r="E84" s="19">
        <f t="shared" si="20"/>
        <v>0</v>
      </c>
      <c r="F84" s="19">
        <f t="shared" si="20"/>
        <v>0</v>
      </c>
    </row>
    <row r="85" spans="1:6" s="15" customFormat="1" ht="19.5" x14ac:dyDescent="0.25">
      <c r="A85" s="35"/>
      <c r="B85" s="16" t="s">
        <v>54</v>
      </c>
      <c r="C85" s="17"/>
      <c r="D85" s="17"/>
      <c r="E85" s="17"/>
      <c r="F85" s="17"/>
    </row>
    <row r="86" spans="1:6" s="15" customFormat="1" x14ac:dyDescent="0.25">
      <c r="A86" s="35"/>
      <c r="B86" s="18" t="s">
        <v>21</v>
      </c>
      <c r="C86" s="19">
        <f>C85/C19*100</f>
        <v>0</v>
      </c>
      <c r="D86" s="19">
        <f t="shared" ref="D86:F86" si="21">D85/D19*100</f>
        <v>0</v>
      </c>
      <c r="E86" s="19">
        <f t="shared" si="21"/>
        <v>0</v>
      </c>
      <c r="F86" s="19">
        <f t="shared" si="21"/>
        <v>0</v>
      </c>
    </row>
    <row r="87" spans="1:6" s="15" customFormat="1" ht="19.5" x14ac:dyDescent="0.25">
      <c r="A87" s="35"/>
      <c r="B87" s="16" t="s">
        <v>55</v>
      </c>
      <c r="C87" s="17"/>
      <c r="D87" s="17">
        <v>1</v>
      </c>
      <c r="E87" s="17">
        <v>1</v>
      </c>
      <c r="F87" s="17"/>
    </row>
    <row r="88" spans="1:6" s="15" customFormat="1" x14ac:dyDescent="0.25">
      <c r="A88" s="36"/>
      <c r="B88" s="18" t="s">
        <v>21</v>
      </c>
      <c r="C88" s="19">
        <f>C87/C19*100</f>
        <v>0</v>
      </c>
      <c r="D88" s="19">
        <f t="shared" ref="D88:F88" si="22">D87/D19*100</f>
        <v>16.666666666666664</v>
      </c>
      <c r="E88" s="19">
        <f t="shared" si="22"/>
        <v>6.666666666666667</v>
      </c>
      <c r="F88" s="19">
        <f t="shared" si="22"/>
        <v>0</v>
      </c>
    </row>
    <row r="89" spans="1:6" s="20" customFormat="1" x14ac:dyDescent="0.25">
      <c r="B89" s="43" t="s">
        <v>28</v>
      </c>
      <c r="C89" s="43"/>
      <c r="D89" s="43"/>
      <c r="E89" s="43"/>
      <c r="F89" s="21"/>
    </row>
    <row r="90" spans="1:6" s="20" customFormat="1" x14ac:dyDescent="0.25">
      <c r="B90" s="44" t="s">
        <v>59</v>
      </c>
      <c r="C90" s="44"/>
      <c r="D90" s="44"/>
      <c r="E90" s="44"/>
      <c r="F90" s="44"/>
    </row>
    <row r="91" spans="1:6" s="20" customFormat="1" x14ac:dyDescent="0.25">
      <c r="B91" s="44"/>
      <c r="C91" s="44"/>
      <c r="D91" s="44"/>
      <c r="E91" s="44"/>
      <c r="F91" s="44"/>
    </row>
    <row r="92" spans="1:6" s="20" customFormat="1" x14ac:dyDescent="0.25">
      <c r="B92" s="44"/>
      <c r="C92" s="44"/>
      <c r="D92" s="44"/>
      <c r="E92" s="44"/>
      <c r="F92" s="44"/>
    </row>
  </sheetData>
  <sheetProtection password="CF66" sheet="1" objects="1" scenarios="1"/>
  <mergeCells count="39">
    <mergeCell ref="B89:E89"/>
    <mergeCell ref="B90:F92"/>
    <mergeCell ref="E7:F7"/>
    <mergeCell ref="E2:F2"/>
    <mergeCell ref="E3:F3"/>
    <mergeCell ref="E4:F4"/>
    <mergeCell ref="E5:F5"/>
    <mergeCell ref="E6:F6"/>
    <mergeCell ref="A10:F10"/>
    <mergeCell ref="A12:F12"/>
    <mergeCell ref="B15:B16"/>
    <mergeCell ref="C16:D16"/>
    <mergeCell ref="B11:F11"/>
    <mergeCell ref="E16:F16"/>
    <mergeCell ref="C15:F15"/>
    <mergeCell ref="A47:A51"/>
    <mergeCell ref="A14:F14"/>
    <mergeCell ref="A64:A72"/>
    <mergeCell ref="B64:F64"/>
    <mergeCell ref="A80:A88"/>
    <mergeCell ref="B80:F80"/>
    <mergeCell ref="B52:F52"/>
    <mergeCell ref="A52:A56"/>
    <mergeCell ref="A15:A16"/>
    <mergeCell ref="B47:F47"/>
    <mergeCell ref="A73:A79"/>
    <mergeCell ref="B73:F73"/>
    <mergeCell ref="A26:F26"/>
    <mergeCell ref="A28:A30"/>
    <mergeCell ref="C28:F28"/>
    <mergeCell ref="B40:F40"/>
    <mergeCell ref="A57:A63"/>
    <mergeCell ref="B57:F57"/>
    <mergeCell ref="A40:A46"/>
    <mergeCell ref="A31:A39"/>
    <mergeCell ref="B31:F31"/>
    <mergeCell ref="B28:B30"/>
    <mergeCell ref="C29:D29"/>
    <mergeCell ref="E29:F29"/>
  </mergeCells>
  <pageMargins left="0.31496062992125984" right="0.31496062992125984" top="0.35433070866141736" bottom="0.35433070866141736" header="0.31496062992125984" footer="0.31496062992125984"/>
  <pageSetup paperSize="9"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2017-11-27T10:30:17Z</dcterms:modified>
</cp:coreProperties>
</file>